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NOIEMBRIE 2025\SITE\"/>
    </mc:Choice>
  </mc:AlternateContent>
  <xr:revisionPtr revIDLastSave="0" documentId="13_ncr:1_{01D016FC-A51A-4746-9E01-F4EA71B510E5}" xr6:coauthVersionLast="36" xr6:coauthVersionMax="36" xr10:uidLastSave="{00000000-0000-0000-0000-000000000000}"/>
  <bookViews>
    <workbookView xWindow="0" yWindow="0" windowWidth="28800" windowHeight="13620" xr2:uid="{16599964-D4EA-4C3F-8A78-F66A7B280A9F}"/>
  </bookViews>
  <sheets>
    <sheet name="PARACLINIC" sheetId="1" r:id="rId1"/>
  </sheets>
  <externalReferences>
    <externalReference r:id="rId2"/>
    <externalReference r:id="rId3"/>
  </externalReferences>
  <definedNames>
    <definedName name="_xlnm.Print_Area" localSheetId="0">PARACLINIC!$B$3:$BL$178</definedName>
    <definedName name="_xlnm.Print_Titles" localSheetId="0">PARACLINIC!$6:$7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78" i="1" l="1"/>
  <c r="BF178" i="1"/>
  <c r="BE178" i="1"/>
  <c r="AY178" i="1"/>
  <c r="AX178" i="1"/>
  <c r="AW178" i="1"/>
  <c r="AE178" i="1"/>
  <c r="AD178" i="1"/>
  <c r="AC178" i="1"/>
  <c r="W178" i="1"/>
  <c r="V178" i="1"/>
  <c r="U178" i="1"/>
  <c r="O178" i="1"/>
  <c r="N178" i="1"/>
  <c r="M178" i="1"/>
  <c r="K178" i="1"/>
  <c r="J178" i="1"/>
  <c r="I178" i="1"/>
  <c r="G178" i="1"/>
  <c r="F178" i="1"/>
  <c r="E178" i="1"/>
  <c r="BL177" i="1"/>
  <c r="BH177" i="1"/>
  <c r="BC177" i="1"/>
  <c r="AZ177" i="1"/>
  <c r="AV177" i="1"/>
  <c r="AQ177" i="1"/>
  <c r="AP177" i="1"/>
  <c r="BB177" i="1" s="1"/>
  <c r="AO177" i="1"/>
  <c r="AF177" i="1"/>
  <c r="AA177" i="1"/>
  <c r="AI177" i="1" s="1"/>
  <c r="AM177" i="1" s="1"/>
  <c r="Z177" i="1"/>
  <c r="Y177" i="1"/>
  <c r="AG177" i="1" s="1"/>
  <c r="AK177" i="1" s="1"/>
  <c r="X177" i="1"/>
  <c r="BH176" i="1"/>
  <c r="AZ176" i="1"/>
  <c r="AV176" i="1"/>
  <c r="AQ176" i="1"/>
  <c r="BC176" i="1" s="1"/>
  <c r="AP176" i="1"/>
  <c r="AO176" i="1"/>
  <c r="BA176" i="1" s="1"/>
  <c r="AF176" i="1"/>
  <c r="AA176" i="1"/>
  <c r="AI176" i="1" s="1"/>
  <c r="AM176" i="1" s="1"/>
  <c r="Z176" i="1"/>
  <c r="AH176" i="1" s="1"/>
  <c r="AL176" i="1" s="1"/>
  <c r="Y176" i="1"/>
  <c r="AG176" i="1" s="1"/>
  <c r="X176" i="1"/>
  <c r="BL175" i="1"/>
  <c r="BH175" i="1"/>
  <c r="BA175" i="1"/>
  <c r="AZ175" i="1"/>
  <c r="AV175" i="1"/>
  <c r="AQ175" i="1"/>
  <c r="BC175" i="1" s="1"/>
  <c r="AP175" i="1"/>
  <c r="BB175" i="1" s="1"/>
  <c r="AO175" i="1"/>
  <c r="AG175" i="1"/>
  <c r="AK175" i="1" s="1"/>
  <c r="AF175" i="1"/>
  <c r="AA175" i="1"/>
  <c r="AI175" i="1" s="1"/>
  <c r="AM175" i="1" s="1"/>
  <c r="Z175" i="1"/>
  <c r="AH175" i="1" s="1"/>
  <c r="AL175" i="1" s="1"/>
  <c r="Y175" i="1"/>
  <c r="X175" i="1"/>
  <c r="BL174" i="1"/>
  <c r="BH174" i="1"/>
  <c r="AZ174" i="1"/>
  <c r="AV174" i="1"/>
  <c r="AQ174" i="1"/>
  <c r="BC174" i="1" s="1"/>
  <c r="AP174" i="1"/>
  <c r="BB174" i="1" s="1"/>
  <c r="AO174" i="1"/>
  <c r="AF174" i="1"/>
  <c r="AA174" i="1"/>
  <c r="AI174" i="1" s="1"/>
  <c r="AM174" i="1" s="1"/>
  <c r="Z174" i="1"/>
  <c r="AH174" i="1" s="1"/>
  <c r="AL174" i="1" s="1"/>
  <c r="Y174" i="1"/>
  <c r="X174" i="1"/>
  <c r="BL173" i="1"/>
  <c r="BH173" i="1"/>
  <c r="AZ173" i="1"/>
  <c r="AV173" i="1"/>
  <c r="AQ173" i="1"/>
  <c r="BC173" i="1" s="1"/>
  <c r="AP173" i="1"/>
  <c r="BB173" i="1" s="1"/>
  <c r="AO173" i="1"/>
  <c r="AF173" i="1"/>
  <c r="AA173" i="1"/>
  <c r="AI173" i="1" s="1"/>
  <c r="Z173" i="1"/>
  <c r="Y173" i="1"/>
  <c r="AG173" i="1" s="1"/>
  <c r="AK173" i="1" s="1"/>
  <c r="X173" i="1"/>
  <c r="S173" i="1"/>
  <c r="R173" i="1"/>
  <c r="Q173" i="1"/>
  <c r="P173" i="1"/>
  <c r="L173" i="1"/>
  <c r="H173" i="1"/>
  <c r="BL172" i="1"/>
  <c r="BH172" i="1"/>
  <c r="AZ172" i="1"/>
  <c r="AV172" i="1"/>
  <c r="AQ172" i="1"/>
  <c r="BC172" i="1" s="1"/>
  <c r="AP172" i="1"/>
  <c r="BB172" i="1" s="1"/>
  <c r="AO172" i="1"/>
  <c r="AF172" i="1"/>
  <c r="AA172" i="1"/>
  <c r="AI172" i="1" s="1"/>
  <c r="Z172" i="1"/>
  <c r="Y172" i="1"/>
  <c r="AG172" i="1" s="1"/>
  <c r="X172" i="1"/>
  <c r="S172" i="1"/>
  <c r="R172" i="1"/>
  <c r="Q172" i="1"/>
  <c r="P172" i="1"/>
  <c r="L172" i="1"/>
  <c r="H172" i="1"/>
  <c r="BL171" i="1"/>
  <c r="BH171" i="1"/>
  <c r="AZ171" i="1"/>
  <c r="AV171" i="1"/>
  <c r="AQ171" i="1"/>
  <c r="BC171" i="1" s="1"/>
  <c r="AP171" i="1"/>
  <c r="BB171" i="1" s="1"/>
  <c r="AO171" i="1"/>
  <c r="AF171" i="1"/>
  <c r="AA171" i="1"/>
  <c r="AI171" i="1" s="1"/>
  <c r="AM171" i="1" s="1"/>
  <c r="Z171" i="1"/>
  <c r="Y171" i="1"/>
  <c r="AG171" i="1" s="1"/>
  <c r="X171" i="1"/>
  <c r="S171" i="1"/>
  <c r="R171" i="1"/>
  <c r="Q171" i="1"/>
  <c r="T171" i="1" s="1"/>
  <c r="P171" i="1"/>
  <c r="L171" i="1"/>
  <c r="H171" i="1"/>
  <c r="BL170" i="1"/>
  <c r="BH170" i="1"/>
  <c r="AZ170" i="1"/>
  <c r="AV170" i="1"/>
  <c r="AQ170" i="1"/>
  <c r="BC170" i="1" s="1"/>
  <c r="AP170" i="1"/>
  <c r="BB170" i="1" s="1"/>
  <c r="AO170" i="1"/>
  <c r="AI170" i="1"/>
  <c r="AF170" i="1"/>
  <c r="AA170" i="1"/>
  <c r="Z170" i="1"/>
  <c r="Y170" i="1"/>
  <c r="AG170" i="1" s="1"/>
  <c r="AK170" i="1" s="1"/>
  <c r="X170" i="1"/>
  <c r="S170" i="1"/>
  <c r="R170" i="1"/>
  <c r="Q170" i="1"/>
  <c r="P170" i="1"/>
  <c r="L170" i="1"/>
  <c r="H170" i="1"/>
  <c r="BL169" i="1"/>
  <c r="BH169" i="1"/>
  <c r="AZ169" i="1"/>
  <c r="AV169" i="1"/>
  <c r="AQ169" i="1"/>
  <c r="BC169" i="1" s="1"/>
  <c r="AP169" i="1"/>
  <c r="BB169" i="1" s="1"/>
  <c r="AO169" i="1"/>
  <c r="AF169" i="1"/>
  <c r="AA169" i="1"/>
  <c r="AI169" i="1" s="1"/>
  <c r="Z169" i="1"/>
  <c r="Y169" i="1"/>
  <c r="AG169" i="1" s="1"/>
  <c r="AK169" i="1" s="1"/>
  <c r="X169" i="1"/>
  <c r="S169" i="1"/>
  <c r="R169" i="1"/>
  <c r="Q169" i="1"/>
  <c r="P169" i="1"/>
  <c r="L169" i="1"/>
  <c r="H169" i="1"/>
  <c r="BL168" i="1"/>
  <c r="BH168" i="1"/>
  <c r="AZ168" i="1"/>
  <c r="AV168" i="1"/>
  <c r="AQ168" i="1"/>
  <c r="BC168" i="1" s="1"/>
  <c r="AP168" i="1"/>
  <c r="BB168" i="1" s="1"/>
  <c r="AO168" i="1"/>
  <c r="AF168" i="1"/>
  <c r="AA168" i="1"/>
  <c r="AI168" i="1" s="1"/>
  <c r="Z168" i="1"/>
  <c r="Y168" i="1"/>
  <c r="AG168" i="1" s="1"/>
  <c r="X168" i="1"/>
  <c r="S168" i="1"/>
  <c r="R168" i="1"/>
  <c r="Q168" i="1"/>
  <c r="T168" i="1" s="1"/>
  <c r="P168" i="1"/>
  <c r="L168" i="1"/>
  <c r="H168" i="1"/>
  <c r="BL167" i="1"/>
  <c r="BH167" i="1"/>
  <c r="AZ167" i="1"/>
  <c r="AV167" i="1"/>
  <c r="AQ167" i="1"/>
  <c r="BC167" i="1" s="1"/>
  <c r="AP167" i="1"/>
  <c r="BB167" i="1" s="1"/>
  <c r="AO167" i="1"/>
  <c r="AF167" i="1"/>
  <c r="AA167" i="1"/>
  <c r="AI167" i="1" s="1"/>
  <c r="Z167" i="1"/>
  <c r="Y167" i="1"/>
  <c r="AG167" i="1" s="1"/>
  <c r="X167" i="1"/>
  <c r="S167" i="1"/>
  <c r="R167" i="1"/>
  <c r="Q167" i="1"/>
  <c r="P167" i="1"/>
  <c r="L167" i="1"/>
  <c r="H167" i="1"/>
  <c r="BL166" i="1"/>
  <c r="BH166" i="1"/>
  <c r="AZ166" i="1"/>
  <c r="AV166" i="1"/>
  <c r="AQ166" i="1"/>
  <c r="BC166" i="1" s="1"/>
  <c r="AP166" i="1"/>
  <c r="BB166" i="1" s="1"/>
  <c r="AO166" i="1"/>
  <c r="AF166" i="1"/>
  <c r="AA166" i="1"/>
  <c r="AI166" i="1" s="1"/>
  <c r="Z166" i="1"/>
  <c r="Y166" i="1"/>
  <c r="AG166" i="1" s="1"/>
  <c r="AK166" i="1" s="1"/>
  <c r="X166" i="1"/>
  <c r="S166" i="1"/>
  <c r="R166" i="1"/>
  <c r="Q166" i="1"/>
  <c r="P166" i="1"/>
  <c r="L166" i="1"/>
  <c r="H166" i="1"/>
  <c r="BL165" i="1"/>
  <c r="BH165" i="1"/>
  <c r="AZ165" i="1"/>
  <c r="AV165" i="1"/>
  <c r="AQ165" i="1"/>
  <c r="BC165" i="1" s="1"/>
  <c r="AP165" i="1"/>
  <c r="BB165" i="1" s="1"/>
  <c r="AO165" i="1"/>
  <c r="AF165" i="1"/>
  <c r="AA165" i="1"/>
  <c r="AI165" i="1" s="1"/>
  <c r="Z165" i="1"/>
  <c r="Y165" i="1"/>
  <c r="AG165" i="1" s="1"/>
  <c r="AK165" i="1" s="1"/>
  <c r="X165" i="1"/>
  <c r="S165" i="1"/>
  <c r="R165" i="1"/>
  <c r="Q165" i="1"/>
  <c r="P165" i="1"/>
  <c r="L165" i="1"/>
  <c r="H165" i="1"/>
  <c r="BL164" i="1"/>
  <c r="BH164" i="1"/>
  <c r="AZ164" i="1"/>
  <c r="AV164" i="1"/>
  <c r="AQ164" i="1"/>
  <c r="BC164" i="1" s="1"/>
  <c r="AP164" i="1"/>
  <c r="BB164" i="1" s="1"/>
  <c r="AO164" i="1"/>
  <c r="AF164" i="1"/>
  <c r="AA164" i="1"/>
  <c r="AI164" i="1" s="1"/>
  <c r="Z164" i="1"/>
  <c r="Y164" i="1"/>
  <c r="AG164" i="1" s="1"/>
  <c r="X164" i="1"/>
  <c r="S164" i="1"/>
  <c r="R164" i="1"/>
  <c r="Q164" i="1"/>
  <c r="P164" i="1"/>
  <c r="L164" i="1"/>
  <c r="H164" i="1"/>
  <c r="BL163" i="1"/>
  <c r="BH163" i="1"/>
  <c r="AZ163" i="1"/>
  <c r="AV163" i="1"/>
  <c r="AQ163" i="1"/>
  <c r="BC163" i="1" s="1"/>
  <c r="AP163" i="1"/>
  <c r="BB163" i="1" s="1"/>
  <c r="AO163" i="1"/>
  <c r="AF163" i="1"/>
  <c r="AA163" i="1"/>
  <c r="AI163" i="1" s="1"/>
  <c r="AM163" i="1" s="1"/>
  <c r="Z163" i="1"/>
  <c r="Y163" i="1"/>
  <c r="AG163" i="1" s="1"/>
  <c r="X163" i="1"/>
  <c r="S163" i="1"/>
  <c r="R163" i="1"/>
  <c r="Q163" i="1"/>
  <c r="T163" i="1" s="1"/>
  <c r="P163" i="1"/>
  <c r="L163" i="1"/>
  <c r="H163" i="1"/>
  <c r="BL162" i="1"/>
  <c r="BH162" i="1"/>
  <c r="AZ162" i="1"/>
  <c r="AV162" i="1"/>
  <c r="AQ162" i="1"/>
  <c r="BC162" i="1" s="1"/>
  <c r="AP162" i="1"/>
  <c r="BB162" i="1" s="1"/>
  <c r="AO162" i="1"/>
  <c r="AF162" i="1"/>
  <c r="AA162" i="1"/>
  <c r="AI162" i="1" s="1"/>
  <c r="Z162" i="1"/>
  <c r="AH162" i="1" s="1"/>
  <c r="Y162" i="1"/>
  <c r="X162" i="1"/>
  <c r="S162" i="1"/>
  <c r="R162" i="1"/>
  <c r="Q162" i="1"/>
  <c r="P162" i="1"/>
  <c r="L162" i="1"/>
  <c r="H162" i="1"/>
  <c r="BL161" i="1"/>
  <c r="BH161" i="1"/>
  <c r="AZ161" i="1"/>
  <c r="AV161" i="1"/>
  <c r="AQ161" i="1"/>
  <c r="BC161" i="1" s="1"/>
  <c r="AP161" i="1"/>
  <c r="BB161" i="1" s="1"/>
  <c r="AO161" i="1"/>
  <c r="BA161" i="1" s="1"/>
  <c r="AI161" i="1"/>
  <c r="AM161" i="1" s="1"/>
  <c r="AF161" i="1"/>
  <c r="AA161" i="1"/>
  <c r="Z161" i="1"/>
  <c r="AH161" i="1" s="1"/>
  <c r="Y161" i="1"/>
  <c r="X161" i="1"/>
  <c r="S161" i="1"/>
  <c r="R161" i="1"/>
  <c r="Q161" i="1"/>
  <c r="P161" i="1"/>
  <c r="L161" i="1"/>
  <c r="H161" i="1"/>
  <c r="BL160" i="1"/>
  <c r="BH160" i="1"/>
  <c r="AZ160" i="1"/>
  <c r="AV160" i="1"/>
  <c r="AQ160" i="1"/>
  <c r="BC160" i="1" s="1"/>
  <c r="AP160" i="1"/>
  <c r="BB160" i="1" s="1"/>
  <c r="AO160" i="1"/>
  <c r="BA160" i="1" s="1"/>
  <c r="AF160" i="1"/>
  <c r="AA160" i="1"/>
  <c r="AI160" i="1" s="1"/>
  <c r="Z160" i="1"/>
  <c r="AH160" i="1" s="1"/>
  <c r="Y160" i="1"/>
  <c r="X160" i="1"/>
  <c r="S160" i="1"/>
  <c r="R160" i="1"/>
  <c r="Q160" i="1"/>
  <c r="P160" i="1"/>
  <c r="L160" i="1"/>
  <c r="H160" i="1"/>
  <c r="BL159" i="1"/>
  <c r="BH159" i="1"/>
  <c r="AZ159" i="1"/>
  <c r="AV159" i="1"/>
  <c r="AQ159" i="1"/>
  <c r="BC159" i="1" s="1"/>
  <c r="AP159" i="1"/>
  <c r="BB159" i="1" s="1"/>
  <c r="AO159" i="1"/>
  <c r="AF159" i="1"/>
  <c r="AA159" i="1"/>
  <c r="AI159" i="1" s="1"/>
  <c r="Z159" i="1"/>
  <c r="AH159" i="1" s="1"/>
  <c r="Y159" i="1"/>
  <c r="AG159" i="1" s="1"/>
  <c r="AK159" i="1" s="1"/>
  <c r="X159" i="1"/>
  <c r="S159" i="1"/>
  <c r="R159" i="1"/>
  <c r="Q159" i="1"/>
  <c r="P159" i="1"/>
  <c r="L159" i="1"/>
  <c r="H159" i="1"/>
  <c r="BL158" i="1"/>
  <c r="BH158" i="1"/>
  <c r="AZ158" i="1"/>
  <c r="AV158" i="1"/>
  <c r="AQ158" i="1"/>
  <c r="BC158" i="1" s="1"/>
  <c r="AP158" i="1"/>
  <c r="BB158" i="1" s="1"/>
  <c r="AO158" i="1"/>
  <c r="AF158" i="1"/>
  <c r="AA158" i="1"/>
  <c r="AI158" i="1" s="1"/>
  <c r="Z158" i="1"/>
  <c r="AH158" i="1" s="1"/>
  <c r="AL158" i="1" s="1"/>
  <c r="Y158" i="1"/>
  <c r="X158" i="1"/>
  <c r="S158" i="1"/>
  <c r="R158" i="1"/>
  <c r="Q158" i="1"/>
  <c r="T158" i="1" s="1"/>
  <c r="P158" i="1"/>
  <c r="L158" i="1"/>
  <c r="H158" i="1"/>
  <c r="BH157" i="1"/>
  <c r="AZ157" i="1"/>
  <c r="AV157" i="1"/>
  <c r="AQ157" i="1"/>
  <c r="BC157" i="1" s="1"/>
  <c r="AP157" i="1"/>
  <c r="BB157" i="1" s="1"/>
  <c r="AO157" i="1"/>
  <c r="AF157" i="1"/>
  <c r="AA157" i="1"/>
  <c r="AI157" i="1" s="1"/>
  <c r="Z157" i="1"/>
  <c r="AH157" i="1" s="1"/>
  <c r="Y157" i="1"/>
  <c r="AG157" i="1" s="1"/>
  <c r="AK157" i="1" s="1"/>
  <c r="X157" i="1"/>
  <c r="S157" i="1"/>
  <c r="R157" i="1"/>
  <c r="Q157" i="1"/>
  <c r="P157" i="1"/>
  <c r="L157" i="1"/>
  <c r="H157" i="1"/>
  <c r="BH156" i="1"/>
  <c r="AZ156" i="1"/>
  <c r="AV156" i="1"/>
  <c r="AQ156" i="1"/>
  <c r="BC156" i="1" s="1"/>
  <c r="AP156" i="1"/>
  <c r="BB156" i="1" s="1"/>
  <c r="AO156" i="1"/>
  <c r="AF156" i="1"/>
  <c r="AA156" i="1"/>
  <c r="AI156" i="1" s="1"/>
  <c r="Z156" i="1"/>
  <c r="AH156" i="1" s="1"/>
  <c r="Y156" i="1"/>
  <c r="X156" i="1"/>
  <c r="S156" i="1"/>
  <c r="R156" i="1"/>
  <c r="Q156" i="1"/>
  <c r="P156" i="1"/>
  <c r="L156" i="1"/>
  <c r="H156" i="1"/>
  <c r="BH155" i="1"/>
  <c r="AZ155" i="1"/>
  <c r="AV155" i="1"/>
  <c r="AQ155" i="1"/>
  <c r="BC155" i="1" s="1"/>
  <c r="AP155" i="1"/>
  <c r="AO155" i="1"/>
  <c r="BA155" i="1" s="1"/>
  <c r="AF155" i="1"/>
  <c r="AA155" i="1"/>
  <c r="AI155" i="1" s="1"/>
  <c r="Z155" i="1"/>
  <c r="AH155" i="1" s="1"/>
  <c r="Y155" i="1"/>
  <c r="X155" i="1"/>
  <c r="S155" i="1"/>
  <c r="R155" i="1"/>
  <c r="Q155" i="1"/>
  <c r="P155" i="1"/>
  <c r="L155" i="1"/>
  <c r="H155" i="1"/>
  <c r="BH154" i="1"/>
  <c r="AZ154" i="1"/>
  <c r="AV154" i="1"/>
  <c r="AQ154" i="1"/>
  <c r="BC154" i="1" s="1"/>
  <c r="AP154" i="1"/>
  <c r="BB154" i="1" s="1"/>
  <c r="AO154" i="1"/>
  <c r="AF154" i="1"/>
  <c r="AA154" i="1"/>
  <c r="AI154" i="1" s="1"/>
  <c r="Z154" i="1"/>
  <c r="AH154" i="1" s="1"/>
  <c r="AL154" i="1" s="1"/>
  <c r="Y154" i="1"/>
  <c r="X154" i="1"/>
  <c r="S154" i="1"/>
  <c r="R154" i="1"/>
  <c r="Q154" i="1"/>
  <c r="T154" i="1" s="1"/>
  <c r="P154" i="1"/>
  <c r="L154" i="1"/>
  <c r="H154" i="1"/>
  <c r="BH153" i="1"/>
  <c r="AZ153" i="1"/>
  <c r="AV153" i="1"/>
  <c r="AR153" i="1"/>
  <c r="AQ153" i="1"/>
  <c r="BC153" i="1" s="1"/>
  <c r="AP153" i="1"/>
  <c r="BB153" i="1" s="1"/>
  <c r="AO153" i="1"/>
  <c r="BA153" i="1" s="1"/>
  <c r="AH153" i="1"/>
  <c r="AL153" i="1" s="1"/>
  <c r="AF153" i="1"/>
  <c r="AA153" i="1"/>
  <c r="AI153" i="1" s="1"/>
  <c r="Z153" i="1"/>
  <c r="Y153" i="1"/>
  <c r="X153" i="1"/>
  <c r="S153" i="1"/>
  <c r="R153" i="1"/>
  <c r="Q153" i="1"/>
  <c r="P153" i="1"/>
  <c r="L153" i="1"/>
  <c r="H153" i="1"/>
  <c r="BL152" i="1"/>
  <c r="BH152" i="1"/>
  <c r="AZ152" i="1"/>
  <c r="AV152" i="1"/>
  <c r="AQ152" i="1"/>
  <c r="BC152" i="1" s="1"/>
  <c r="AP152" i="1"/>
  <c r="BB152" i="1" s="1"/>
  <c r="AO152" i="1"/>
  <c r="BA152" i="1" s="1"/>
  <c r="AF152" i="1"/>
  <c r="AA152" i="1"/>
  <c r="AI152" i="1" s="1"/>
  <c r="Z152" i="1"/>
  <c r="AH152" i="1" s="1"/>
  <c r="Y152" i="1"/>
  <c r="X152" i="1"/>
  <c r="S152" i="1"/>
  <c r="R152" i="1"/>
  <c r="Q152" i="1"/>
  <c r="P152" i="1"/>
  <c r="L152" i="1"/>
  <c r="H152" i="1"/>
  <c r="BH151" i="1"/>
  <c r="AZ151" i="1"/>
  <c r="AV151" i="1"/>
  <c r="AQ151" i="1"/>
  <c r="BC151" i="1" s="1"/>
  <c r="AP151" i="1"/>
  <c r="AO151" i="1"/>
  <c r="BA151" i="1" s="1"/>
  <c r="AF151" i="1"/>
  <c r="AA151" i="1"/>
  <c r="AI151" i="1" s="1"/>
  <c r="Z151" i="1"/>
  <c r="AH151" i="1" s="1"/>
  <c r="Y151" i="1"/>
  <c r="X151" i="1"/>
  <c r="S151" i="1"/>
  <c r="T151" i="1" s="1"/>
  <c r="R151" i="1"/>
  <c r="Q151" i="1"/>
  <c r="P151" i="1"/>
  <c r="L151" i="1"/>
  <c r="H151" i="1"/>
  <c r="BH150" i="1"/>
  <c r="AZ150" i="1"/>
  <c r="AV150" i="1"/>
  <c r="AQ150" i="1"/>
  <c r="BC150" i="1" s="1"/>
  <c r="AP150" i="1"/>
  <c r="BB150" i="1" s="1"/>
  <c r="AO150" i="1"/>
  <c r="AF150" i="1"/>
  <c r="AA150" i="1"/>
  <c r="AI150" i="1" s="1"/>
  <c r="Z150" i="1"/>
  <c r="AH150" i="1" s="1"/>
  <c r="AL150" i="1" s="1"/>
  <c r="Y150" i="1"/>
  <c r="X150" i="1"/>
  <c r="S150" i="1"/>
  <c r="R150" i="1"/>
  <c r="Q150" i="1"/>
  <c r="P150" i="1"/>
  <c r="L150" i="1"/>
  <c r="H150" i="1"/>
  <c r="BH149" i="1"/>
  <c r="AZ149" i="1"/>
  <c r="AV149" i="1"/>
  <c r="AQ149" i="1"/>
  <c r="BC149" i="1" s="1"/>
  <c r="AP149" i="1"/>
  <c r="AO149" i="1"/>
  <c r="BA149" i="1" s="1"/>
  <c r="AF149" i="1"/>
  <c r="AA149" i="1"/>
  <c r="AI149" i="1" s="1"/>
  <c r="Z149" i="1"/>
  <c r="AH149" i="1" s="1"/>
  <c r="Y149" i="1"/>
  <c r="X149" i="1"/>
  <c r="S149" i="1"/>
  <c r="R149" i="1"/>
  <c r="T149" i="1" s="1"/>
  <c r="Q149" i="1"/>
  <c r="P149" i="1"/>
  <c r="L149" i="1"/>
  <c r="H149" i="1"/>
  <c r="BL148" i="1"/>
  <c r="BH148" i="1"/>
  <c r="AZ148" i="1"/>
  <c r="AV148" i="1"/>
  <c r="AQ148" i="1"/>
  <c r="BC148" i="1" s="1"/>
  <c r="AP148" i="1"/>
  <c r="BB148" i="1" s="1"/>
  <c r="AO148" i="1"/>
  <c r="BA148" i="1" s="1"/>
  <c r="AL148" i="1"/>
  <c r="AF148" i="1"/>
  <c r="AA148" i="1"/>
  <c r="AI148" i="1" s="1"/>
  <c r="Z148" i="1"/>
  <c r="AH148" i="1" s="1"/>
  <c r="Y148" i="1"/>
  <c r="X148" i="1"/>
  <c r="S148" i="1"/>
  <c r="R148" i="1"/>
  <c r="Q148" i="1"/>
  <c r="P148" i="1"/>
  <c r="L148" i="1"/>
  <c r="H148" i="1"/>
  <c r="BH147" i="1"/>
  <c r="AZ147" i="1"/>
  <c r="AV147" i="1"/>
  <c r="AQ147" i="1"/>
  <c r="BC147" i="1" s="1"/>
  <c r="AP147" i="1"/>
  <c r="AO147" i="1"/>
  <c r="BA147" i="1" s="1"/>
  <c r="AF147" i="1"/>
  <c r="AA147" i="1"/>
  <c r="AI147" i="1" s="1"/>
  <c r="Z147" i="1"/>
  <c r="AH147" i="1" s="1"/>
  <c r="Y147" i="1"/>
  <c r="X147" i="1"/>
  <c r="S147" i="1"/>
  <c r="R147" i="1"/>
  <c r="Q147" i="1"/>
  <c r="P147" i="1"/>
  <c r="L147" i="1"/>
  <c r="H147" i="1"/>
  <c r="BH146" i="1"/>
  <c r="AZ146" i="1"/>
  <c r="AV146" i="1"/>
  <c r="AQ146" i="1"/>
  <c r="BC146" i="1" s="1"/>
  <c r="AP146" i="1"/>
  <c r="BB146" i="1" s="1"/>
  <c r="AO146" i="1"/>
  <c r="AF146" i="1"/>
  <c r="AA146" i="1"/>
  <c r="AI146" i="1" s="1"/>
  <c r="Z146" i="1"/>
  <c r="AH146" i="1" s="1"/>
  <c r="AL146" i="1" s="1"/>
  <c r="Y146" i="1"/>
  <c r="X146" i="1"/>
  <c r="S146" i="1"/>
  <c r="R146" i="1"/>
  <c r="Q146" i="1"/>
  <c r="T146" i="1" s="1"/>
  <c r="P146" i="1"/>
  <c r="L146" i="1"/>
  <c r="H146" i="1"/>
  <c r="BH145" i="1"/>
  <c r="AZ145" i="1"/>
  <c r="AV145" i="1"/>
  <c r="AQ145" i="1"/>
  <c r="BC145" i="1" s="1"/>
  <c r="AP145" i="1"/>
  <c r="BB145" i="1" s="1"/>
  <c r="AO145" i="1"/>
  <c r="BA145" i="1" s="1"/>
  <c r="AF145" i="1"/>
  <c r="AA145" i="1"/>
  <c r="AI145" i="1" s="1"/>
  <c r="Z145" i="1"/>
  <c r="AH145" i="1" s="1"/>
  <c r="AL145" i="1" s="1"/>
  <c r="Y145" i="1"/>
  <c r="X145" i="1"/>
  <c r="S145" i="1"/>
  <c r="R145" i="1"/>
  <c r="Q145" i="1"/>
  <c r="P145" i="1"/>
  <c r="L145" i="1"/>
  <c r="H145" i="1"/>
  <c r="BL144" i="1"/>
  <c r="BH144" i="1"/>
  <c r="AZ144" i="1"/>
  <c r="AV144" i="1"/>
  <c r="AQ144" i="1"/>
  <c r="BC144" i="1" s="1"/>
  <c r="AP144" i="1"/>
  <c r="BB144" i="1" s="1"/>
  <c r="AO144" i="1"/>
  <c r="BA144" i="1" s="1"/>
  <c r="AF144" i="1"/>
  <c r="AA144" i="1"/>
  <c r="AI144" i="1" s="1"/>
  <c r="Z144" i="1"/>
  <c r="AH144" i="1" s="1"/>
  <c r="Y144" i="1"/>
  <c r="X144" i="1"/>
  <c r="S144" i="1"/>
  <c r="R144" i="1"/>
  <c r="Q144" i="1"/>
  <c r="P144" i="1"/>
  <c r="L144" i="1"/>
  <c r="H144" i="1"/>
  <c r="BH143" i="1"/>
  <c r="AZ143" i="1"/>
  <c r="AV143" i="1"/>
  <c r="AQ143" i="1"/>
  <c r="BC143" i="1" s="1"/>
  <c r="AP143" i="1"/>
  <c r="AO143" i="1"/>
  <c r="BA143" i="1" s="1"/>
  <c r="AF143" i="1"/>
  <c r="AA143" i="1"/>
  <c r="AI143" i="1" s="1"/>
  <c r="Z143" i="1"/>
  <c r="AH143" i="1" s="1"/>
  <c r="Y143" i="1"/>
  <c r="X143" i="1"/>
  <c r="S143" i="1"/>
  <c r="T143" i="1" s="1"/>
  <c r="R143" i="1"/>
  <c r="Q143" i="1"/>
  <c r="P143" i="1"/>
  <c r="L143" i="1"/>
  <c r="H143" i="1"/>
  <c r="BH142" i="1"/>
  <c r="AZ142" i="1"/>
  <c r="AV142" i="1"/>
  <c r="AQ142" i="1"/>
  <c r="BC142" i="1" s="1"/>
  <c r="AP142" i="1"/>
  <c r="BB142" i="1" s="1"/>
  <c r="AO142" i="1"/>
  <c r="AF142" i="1"/>
  <c r="AA142" i="1"/>
  <c r="AI142" i="1" s="1"/>
  <c r="Z142" i="1"/>
  <c r="AH142" i="1" s="1"/>
  <c r="AL142" i="1" s="1"/>
  <c r="Y142" i="1"/>
  <c r="X142" i="1"/>
  <c r="S142" i="1"/>
  <c r="R142" i="1"/>
  <c r="Q142" i="1"/>
  <c r="T142" i="1" s="1"/>
  <c r="P142" i="1"/>
  <c r="L142" i="1"/>
  <c r="H142" i="1"/>
  <c r="BH141" i="1"/>
  <c r="AZ141" i="1"/>
  <c r="AV141" i="1"/>
  <c r="AQ141" i="1"/>
  <c r="BC141" i="1" s="1"/>
  <c r="AP141" i="1"/>
  <c r="AO141" i="1"/>
  <c r="BA141" i="1" s="1"/>
  <c r="AF141" i="1"/>
  <c r="AA141" i="1"/>
  <c r="AI141" i="1" s="1"/>
  <c r="Z141" i="1"/>
  <c r="AH141" i="1" s="1"/>
  <c r="Y141" i="1"/>
  <c r="X141" i="1"/>
  <c r="S141" i="1"/>
  <c r="R141" i="1"/>
  <c r="T141" i="1" s="1"/>
  <c r="Q141" i="1"/>
  <c r="P141" i="1"/>
  <c r="L141" i="1"/>
  <c r="H141" i="1"/>
  <c r="BL140" i="1"/>
  <c r="BH140" i="1"/>
  <c r="AZ140" i="1"/>
  <c r="AV140" i="1"/>
  <c r="AQ140" i="1"/>
  <c r="BC140" i="1" s="1"/>
  <c r="AP140" i="1"/>
  <c r="BB140" i="1" s="1"/>
  <c r="AO140" i="1"/>
  <c r="BA140" i="1" s="1"/>
  <c r="AF140" i="1"/>
  <c r="AA140" i="1"/>
  <c r="AI140" i="1" s="1"/>
  <c r="Z140" i="1"/>
  <c r="AH140" i="1" s="1"/>
  <c r="Y140" i="1"/>
  <c r="X140" i="1"/>
  <c r="S140" i="1"/>
  <c r="R140" i="1"/>
  <c r="T140" i="1" s="1"/>
  <c r="Q140" i="1"/>
  <c r="P140" i="1"/>
  <c r="L140" i="1"/>
  <c r="H140" i="1"/>
  <c r="BH139" i="1"/>
  <c r="AZ139" i="1"/>
  <c r="AV139" i="1"/>
  <c r="AQ139" i="1"/>
  <c r="BC139" i="1" s="1"/>
  <c r="AP139" i="1"/>
  <c r="AO139" i="1"/>
  <c r="BA139" i="1" s="1"/>
  <c r="AF139" i="1"/>
  <c r="AA139" i="1"/>
  <c r="AI139" i="1" s="1"/>
  <c r="Z139" i="1"/>
  <c r="AH139" i="1" s="1"/>
  <c r="Y139" i="1"/>
  <c r="X139" i="1"/>
  <c r="S139" i="1"/>
  <c r="R139" i="1"/>
  <c r="Q139" i="1"/>
  <c r="P139" i="1"/>
  <c r="L139" i="1"/>
  <c r="H139" i="1"/>
  <c r="BH138" i="1"/>
  <c r="AZ138" i="1"/>
  <c r="AV138" i="1"/>
  <c r="AQ138" i="1"/>
  <c r="BC138" i="1" s="1"/>
  <c r="AP138" i="1"/>
  <c r="BB138" i="1" s="1"/>
  <c r="AO138" i="1"/>
  <c r="AF138" i="1"/>
  <c r="AA138" i="1"/>
  <c r="AI138" i="1" s="1"/>
  <c r="AM138" i="1" s="1"/>
  <c r="Z138" i="1"/>
  <c r="AH138" i="1" s="1"/>
  <c r="Y138" i="1"/>
  <c r="X138" i="1"/>
  <c r="T138" i="1"/>
  <c r="S138" i="1"/>
  <c r="R138" i="1"/>
  <c r="Q138" i="1"/>
  <c r="P138" i="1"/>
  <c r="L138" i="1"/>
  <c r="H138" i="1"/>
  <c r="BH137" i="1"/>
  <c r="AZ137" i="1"/>
  <c r="AV137" i="1"/>
  <c r="AQ137" i="1"/>
  <c r="BC137" i="1" s="1"/>
  <c r="AP137" i="1"/>
  <c r="BB137" i="1" s="1"/>
  <c r="AO137" i="1"/>
  <c r="BA137" i="1" s="1"/>
  <c r="AF137" i="1"/>
  <c r="AA137" i="1"/>
  <c r="AI137" i="1" s="1"/>
  <c r="Z137" i="1"/>
  <c r="AH137" i="1" s="1"/>
  <c r="AL137" i="1" s="1"/>
  <c r="Y137" i="1"/>
  <c r="X137" i="1"/>
  <c r="S137" i="1"/>
  <c r="R137" i="1"/>
  <c r="Q137" i="1"/>
  <c r="P137" i="1"/>
  <c r="L137" i="1"/>
  <c r="H137" i="1"/>
  <c r="BL136" i="1"/>
  <c r="BH136" i="1"/>
  <c r="AZ136" i="1"/>
  <c r="AV136" i="1"/>
  <c r="AQ136" i="1"/>
  <c r="BC136" i="1" s="1"/>
  <c r="AP136" i="1"/>
  <c r="BB136" i="1" s="1"/>
  <c r="AO136" i="1"/>
  <c r="BA136" i="1" s="1"/>
  <c r="AF136" i="1"/>
  <c r="AA136" i="1"/>
  <c r="AI136" i="1" s="1"/>
  <c r="Z136" i="1"/>
  <c r="AH136" i="1" s="1"/>
  <c r="Y136" i="1"/>
  <c r="X136" i="1"/>
  <c r="S136" i="1"/>
  <c r="R136" i="1"/>
  <c r="T136" i="1" s="1"/>
  <c r="Q136" i="1"/>
  <c r="P136" i="1"/>
  <c r="L136" i="1"/>
  <c r="H136" i="1"/>
  <c r="BH135" i="1"/>
  <c r="AZ135" i="1"/>
  <c r="AV135" i="1"/>
  <c r="AQ135" i="1"/>
  <c r="BC135" i="1" s="1"/>
  <c r="AP135" i="1"/>
  <c r="BB135" i="1" s="1"/>
  <c r="AO135" i="1"/>
  <c r="BA135" i="1" s="1"/>
  <c r="AF135" i="1"/>
  <c r="AA135" i="1"/>
  <c r="AI135" i="1" s="1"/>
  <c r="Z135" i="1"/>
  <c r="AH135" i="1" s="1"/>
  <c r="Y135" i="1"/>
  <c r="X135" i="1"/>
  <c r="S135" i="1"/>
  <c r="T135" i="1" s="1"/>
  <c r="R135" i="1"/>
  <c r="Q135" i="1"/>
  <c r="P135" i="1"/>
  <c r="L135" i="1"/>
  <c r="H135" i="1"/>
  <c r="BH134" i="1"/>
  <c r="AZ134" i="1"/>
  <c r="AV134" i="1"/>
  <c r="AQ134" i="1"/>
  <c r="BC134" i="1" s="1"/>
  <c r="AP134" i="1"/>
  <c r="BB134" i="1" s="1"/>
  <c r="AO134" i="1"/>
  <c r="AF134" i="1"/>
  <c r="AA134" i="1"/>
  <c r="AI134" i="1" s="1"/>
  <c r="Z134" i="1"/>
  <c r="AH134" i="1" s="1"/>
  <c r="Y134" i="1"/>
  <c r="X134" i="1"/>
  <c r="S134" i="1"/>
  <c r="R134" i="1"/>
  <c r="T134" i="1" s="1"/>
  <c r="Q134" i="1"/>
  <c r="P134" i="1"/>
  <c r="L134" i="1"/>
  <c r="H134" i="1"/>
  <c r="BL133" i="1"/>
  <c r="BH133" i="1"/>
  <c r="AZ133" i="1"/>
  <c r="AV133" i="1"/>
  <c r="AQ133" i="1"/>
  <c r="BC133" i="1" s="1"/>
  <c r="AP133" i="1"/>
  <c r="AO133" i="1"/>
  <c r="BA133" i="1" s="1"/>
  <c r="AF133" i="1"/>
  <c r="AA133" i="1"/>
  <c r="AI133" i="1" s="1"/>
  <c r="Z133" i="1"/>
  <c r="AH133" i="1" s="1"/>
  <c r="Y133" i="1"/>
  <c r="AB133" i="1" s="1"/>
  <c r="X133" i="1"/>
  <c r="S133" i="1"/>
  <c r="R133" i="1"/>
  <c r="Q133" i="1"/>
  <c r="P133" i="1"/>
  <c r="L133" i="1"/>
  <c r="H133" i="1"/>
  <c r="BL132" i="1"/>
  <c r="BH132" i="1"/>
  <c r="BC132" i="1"/>
  <c r="AZ132" i="1"/>
  <c r="AV132" i="1"/>
  <c r="AQ132" i="1"/>
  <c r="AP132" i="1"/>
  <c r="BB132" i="1" s="1"/>
  <c r="AO132" i="1"/>
  <c r="AF132" i="1"/>
  <c r="AA132" i="1"/>
  <c r="AI132" i="1" s="1"/>
  <c r="Z132" i="1"/>
  <c r="AH132" i="1" s="1"/>
  <c r="Y132" i="1"/>
  <c r="X132" i="1"/>
  <c r="S132" i="1"/>
  <c r="R132" i="1"/>
  <c r="Q132" i="1"/>
  <c r="P132" i="1"/>
  <c r="L132" i="1"/>
  <c r="H132" i="1"/>
  <c r="BL131" i="1"/>
  <c r="BH131" i="1"/>
  <c r="AZ131" i="1"/>
  <c r="AV131" i="1"/>
  <c r="AQ131" i="1"/>
  <c r="BC131" i="1" s="1"/>
  <c r="AP131" i="1"/>
  <c r="BB131" i="1" s="1"/>
  <c r="AO131" i="1"/>
  <c r="AF131" i="1"/>
  <c r="AA131" i="1"/>
  <c r="AI131" i="1" s="1"/>
  <c r="AM131" i="1" s="1"/>
  <c r="Z131" i="1"/>
  <c r="AH131" i="1" s="1"/>
  <c r="Y131" i="1"/>
  <c r="AG131" i="1" s="1"/>
  <c r="AK131" i="1" s="1"/>
  <c r="X131" i="1"/>
  <c r="T131" i="1"/>
  <c r="S131" i="1"/>
  <c r="R131" i="1"/>
  <c r="Q131" i="1"/>
  <c r="P131" i="1"/>
  <c r="L131" i="1"/>
  <c r="H131" i="1"/>
  <c r="BH130" i="1"/>
  <c r="BA130" i="1"/>
  <c r="AZ130" i="1"/>
  <c r="AV130" i="1"/>
  <c r="AQ130" i="1"/>
  <c r="BC130" i="1" s="1"/>
  <c r="BD130" i="1" s="1"/>
  <c r="AP130" i="1"/>
  <c r="BB130" i="1" s="1"/>
  <c r="AO130" i="1"/>
  <c r="AH130" i="1"/>
  <c r="AL130" i="1" s="1"/>
  <c r="AF130" i="1"/>
  <c r="AA130" i="1"/>
  <c r="AI130" i="1" s="1"/>
  <c r="Z130" i="1"/>
  <c r="Y130" i="1"/>
  <c r="AG130" i="1" s="1"/>
  <c r="X130" i="1"/>
  <c r="S130" i="1"/>
  <c r="R130" i="1"/>
  <c r="Q130" i="1"/>
  <c r="P130" i="1"/>
  <c r="L130" i="1"/>
  <c r="H130" i="1"/>
  <c r="BL129" i="1"/>
  <c r="BH129" i="1"/>
  <c r="AZ129" i="1"/>
  <c r="AV129" i="1"/>
  <c r="AQ129" i="1"/>
  <c r="BC129" i="1" s="1"/>
  <c r="AP129" i="1"/>
  <c r="AO129" i="1"/>
  <c r="BA129" i="1" s="1"/>
  <c r="AF129" i="1"/>
  <c r="AA129" i="1"/>
  <c r="AI129" i="1" s="1"/>
  <c r="Z129" i="1"/>
  <c r="AH129" i="1" s="1"/>
  <c r="Y129" i="1"/>
  <c r="X129" i="1"/>
  <c r="S129" i="1"/>
  <c r="R129" i="1"/>
  <c r="T129" i="1" s="1"/>
  <c r="Q129" i="1"/>
  <c r="P129" i="1"/>
  <c r="L129" i="1"/>
  <c r="H129" i="1"/>
  <c r="BL128" i="1"/>
  <c r="BH128" i="1"/>
  <c r="AZ128" i="1"/>
  <c r="AV128" i="1"/>
  <c r="AQ128" i="1"/>
  <c r="BC128" i="1" s="1"/>
  <c r="AP128" i="1"/>
  <c r="BB128" i="1" s="1"/>
  <c r="AO128" i="1"/>
  <c r="BA128" i="1" s="1"/>
  <c r="AF128" i="1"/>
  <c r="AA128" i="1"/>
  <c r="AI128" i="1" s="1"/>
  <c r="Z128" i="1"/>
  <c r="AH128" i="1" s="1"/>
  <c r="Y128" i="1"/>
  <c r="AG128" i="1" s="1"/>
  <c r="X128" i="1"/>
  <c r="S128" i="1"/>
  <c r="R128" i="1"/>
  <c r="Q128" i="1"/>
  <c r="P128" i="1"/>
  <c r="L128" i="1"/>
  <c r="H128" i="1"/>
  <c r="BL127" i="1"/>
  <c r="BH127" i="1"/>
  <c r="AZ127" i="1"/>
  <c r="AV127" i="1"/>
  <c r="AQ127" i="1"/>
  <c r="BC127" i="1" s="1"/>
  <c r="AP127" i="1"/>
  <c r="BB127" i="1" s="1"/>
  <c r="AO127" i="1"/>
  <c r="BA127" i="1" s="1"/>
  <c r="AF127" i="1"/>
  <c r="AA127" i="1"/>
  <c r="AI127" i="1" s="1"/>
  <c r="Z127" i="1"/>
  <c r="AH127" i="1" s="1"/>
  <c r="Y127" i="1"/>
  <c r="AG127" i="1" s="1"/>
  <c r="X127" i="1"/>
  <c r="S127" i="1"/>
  <c r="R127" i="1"/>
  <c r="Q127" i="1"/>
  <c r="P127" i="1"/>
  <c r="L127" i="1"/>
  <c r="H127" i="1"/>
  <c r="BL126" i="1"/>
  <c r="BH126" i="1"/>
  <c r="AZ126" i="1"/>
  <c r="AV126" i="1"/>
  <c r="AQ126" i="1"/>
  <c r="BC126" i="1" s="1"/>
  <c r="AP126" i="1"/>
  <c r="BB126" i="1" s="1"/>
  <c r="AO126" i="1"/>
  <c r="BA126" i="1" s="1"/>
  <c r="BD126" i="1" s="1"/>
  <c r="AF126" i="1"/>
  <c r="AA126" i="1"/>
  <c r="AI126" i="1" s="1"/>
  <c r="Z126" i="1"/>
  <c r="Y126" i="1"/>
  <c r="AG126" i="1" s="1"/>
  <c r="X126" i="1"/>
  <c r="S126" i="1"/>
  <c r="R126" i="1"/>
  <c r="Q126" i="1"/>
  <c r="P126" i="1"/>
  <c r="L126" i="1"/>
  <c r="H126" i="1"/>
  <c r="BL125" i="1"/>
  <c r="BH125" i="1"/>
  <c r="AZ125" i="1"/>
  <c r="AV125" i="1"/>
  <c r="AQ125" i="1"/>
  <c r="BC125" i="1" s="1"/>
  <c r="AP125" i="1"/>
  <c r="AO125" i="1"/>
  <c r="BA125" i="1" s="1"/>
  <c r="AF125" i="1"/>
  <c r="AA125" i="1"/>
  <c r="AI125" i="1" s="1"/>
  <c r="Z125" i="1"/>
  <c r="AH125" i="1" s="1"/>
  <c r="Y125" i="1"/>
  <c r="X125" i="1"/>
  <c r="S125" i="1"/>
  <c r="R125" i="1"/>
  <c r="T125" i="1" s="1"/>
  <c r="Q125" i="1"/>
  <c r="P125" i="1"/>
  <c r="L125" i="1"/>
  <c r="H125" i="1"/>
  <c r="BL124" i="1"/>
  <c r="BH124" i="1"/>
  <c r="AZ124" i="1"/>
  <c r="AV124" i="1"/>
  <c r="AQ124" i="1"/>
  <c r="BC124" i="1" s="1"/>
  <c r="AP124" i="1"/>
  <c r="BB124" i="1" s="1"/>
  <c r="AO124" i="1"/>
  <c r="BA124" i="1" s="1"/>
  <c r="AF124" i="1"/>
  <c r="AA124" i="1"/>
  <c r="AI124" i="1" s="1"/>
  <c r="Z124" i="1"/>
  <c r="AH124" i="1" s="1"/>
  <c r="Y124" i="1"/>
  <c r="X124" i="1"/>
  <c r="S124" i="1"/>
  <c r="R124" i="1"/>
  <c r="Q124" i="1"/>
  <c r="P124" i="1"/>
  <c r="L124" i="1"/>
  <c r="H124" i="1"/>
  <c r="BL123" i="1"/>
  <c r="BH123" i="1"/>
  <c r="BB123" i="1"/>
  <c r="BA123" i="1"/>
  <c r="AZ123" i="1"/>
  <c r="AV123" i="1"/>
  <c r="AR123" i="1"/>
  <c r="AQ123" i="1"/>
  <c r="BC123" i="1" s="1"/>
  <c r="AP123" i="1"/>
  <c r="AO123" i="1"/>
  <c r="AI123" i="1"/>
  <c r="AM123" i="1" s="1"/>
  <c r="AF123" i="1"/>
  <c r="AA123" i="1"/>
  <c r="Z123" i="1"/>
  <c r="AH123" i="1" s="1"/>
  <c r="Y123" i="1"/>
  <c r="AG123" i="1" s="1"/>
  <c r="X123" i="1"/>
  <c r="S123" i="1"/>
  <c r="R123" i="1"/>
  <c r="AL123" i="1" s="1"/>
  <c r="Q123" i="1"/>
  <c r="P123" i="1"/>
  <c r="L123" i="1"/>
  <c r="H123" i="1"/>
  <c r="BH122" i="1"/>
  <c r="AZ122" i="1"/>
  <c r="AV122" i="1"/>
  <c r="AQ122" i="1"/>
  <c r="BC122" i="1" s="1"/>
  <c r="AP122" i="1"/>
  <c r="BB122" i="1" s="1"/>
  <c r="AO122" i="1"/>
  <c r="BA122" i="1" s="1"/>
  <c r="AF122" i="1"/>
  <c r="AA122" i="1"/>
  <c r="AI122" i="1" s="1"/>
  <c r="Z122" i="1"/>
  <c r="AH122" i="1" s="1"/>
  <c r="AL122" i="1" s="1"/>
  <c r="Y122" i="1"/>
  <c r="AG122" i="1" s="1"/>
  <c r="X122" i="1"/>
  <c r="S122" i="1"/>
  <c r="R122" i="1"/>
  <c r="Q122" i="1"/>
  <c r="P122" i="1"/>
  <c r="L122" i="1"/>
  <c r="H122" i="1"/>
  <c r="BL121" i="1"/>
  <c r="BH121" i="1"/>
  <c r="AZ121" i="1"/>
  <c r="AV121" i="1"/>
  <c r="AQ121" i="1"/>
  <c r="BC121" i="1" s="1"/>
  <c r="AP121" i="1"/>
  <c r="AO121" i="1"/>
  <c r="BA121" i="1" s="1"/>
  <c r="AF121" i="1"/>
  <c r="AA121" i="1"/>
  <c r="AI121" i="1" s="1"/>
  <c r="Z121" i="1"/>
  <c r="AH121" i="1" s="1"/>
  <c r="Y121" i="1"/>
  <c r="X121" i="1"/>
  <c r="S121" i="1"/>
  <c r="R121" i="1"/>
  <c r="Q121" i="1"/>
  <c r="P121" i="1"/>
  <c r="L121" i="1"/>
  <c r="H121" i="1"/>
  <c r="BL120" i="1"/>
  <c r="BH120" i="1"/>
  <c r="AZ120" i="1"/>
  <c r="AV120" i="1"/>
  <c r="AQ120" i="1"/>
  <c r="BC120" i="1" s="1"/>
  <c r="AP120" i="1"/>
  <c r="BB120" i="1" s="1"/>
  <c r="AO120" i="1"/>
  <c r="BA120" i="1" s="1"/>
  <c r="AF120" i="1"/>
  <c r="AA120" i="1"/>
  <c r="AI120" i="1" s="1"/>
  <c r="Z120" i="1"/>
  <c r="AH120" i="1" s="1"/>
  <c r="Y120" i="1"/>
  <c r="AG120" i="1" s="1"/>
  <c r="X120" i="1"/>
  <c r="S120" i="1"/>
  <c r="R120" i="1"/>
  <c r="Q120" i="1"/>
  <c r="P120" i="1"/>
  <c r="L120" i="1"/>
  <c r="H120" i="1"/>
  <c r="BL119" i="1"/>
  <c r="BH119" i="1"/>
  <c r="AZ119" i="1"/>
  <c r="AV119" i="1"/>
  <c r="AQ119" i="1"/>
  <c r="BC119" i="1" s="1"/>
  <c r="AP119" i="1"/>
  <c r="BB119" i="1" s="1"/>
  <c r="AO119" i="1"/>
  <c r="BA119" i="1" s="1"/>
  <c r="AF119" i="1"/>
  <c r="AA119" i="1"/>
  <c r="AI119" i="1" s="1"/>
  <c r="AM119" i="1" s="1"/>
  <c r="Z119" i="1"/>
  <c r="AH119" i="1" s="1"/>
  <c r="Y119" i="1"/>
  <c r="AG119" i="1" s="1"/>
  <c r="X119" i="1"/>
  <c r="S119" i="1"/>
  <c r="R119" i="1"/>
  <c r="Q119" i="1"/>
  <c r="T119" i="1" s="1"/>
  <c r="P119" i="1"/>
  <c r="L119" i="1"/>
  <c r="H119" i="1"/>
  <c r="BL118" i="1"/>
  <c r="BH118" i="1"/>
  <c r="AZ118" i="1"/>
  <c r="AV118" i="1"/>
  <c r="AQ118" i="1"/>
  <c r="BC118" i="1" s="1"/>
  <c r="AP118" i="1"/>
  <c r="BB118" i="1" s="1"/>
  <c r="AO118" i="1"/>
  <c r="BA118" i="1" s="1"/>
  <c r="AF118" i="1"/>
  <c r="AA118" i="1"/>
  <c r="AI118" i="1" s="1"/>
  <c r="Z118" i="1"/>
  <c r="AH118" i="1" s="1"/>
  <c r="AL118" i="1" s="1"/>
  <c r="Y118" i="1"/>
  <c r="X118" i="1"/>
  <c r="S118" i="1"/>
  <c r="R118" i="1"/>
  <c r="Q118" i="1"/>
  <c r="T118" i="1" s="1"/>
  <c r="P118" i="1"/>
  <c r="L118" i="1"/>
  <c r="H118" i="1"/>
  <c r="BL117" i="1"/>
  <c r="BH117" i="1"/>
  <c r="BA117" i="1"/>
  <c r="AZ117" i="1"/>
  <c r="AV117" i="1"/>
  <c r="AQ117" i="1"/>
  <c r="BC117" i="1" s="1"/>
  <c r="AP117" i="1"/>
  <c r="AO117" i="1"/>
  <c r="AH117" i="1"/>
  <c r="AF117" i="1"/>
  <c r="AA117" i="1"/>
  <c r="AI117" i="1" s="1"/>
  <c r="Z117" i="1"/>
  <c r="Y117" i="1"/>
  <c r="X117" i="1"/>
  <c r="S117" i="1"/>
  <c r="R117" i="1"/>
  <c r="Q117" i="1"/>
  <c r="P117" i="1"/>
  <c r="L117" i="1"/>
  <c r="H117" i="1"/>
  <c r="BL116" i="1"/>
  <c r="BH116" i="1"/>
  <c r="BA116" i="1"/>
  <c r="AZ116" i="1"/>
  <c r="AV116" i="1"/>
  <c r="AQ116" i="1"/>
  <c r="BC116" i="1" s="1"/>
  <c r="AP116" i="1"/>
  <c r="BB116" i="1" s="1"/>
  <c r="AO116" i="1"/>
  <c r="AH116" i="1"/>
  <c r="AF116" i="1"/>
  <c r="AA116" i="1"/>
  <c r="AI116" i="1" s="1"/>
  <c r="Z116" i="1"/>
  <c r="Y116" i="1"/>
  <c r="AG116" i="1" s="1"/>
  <c r="X116" i="1"/>
  <c r="S116" i="1"/>
  <c r="R116" i="1"/>
  <c r="Q116" i="1"/>
  <c r="P116" i="1"/>
  <c r="L116" i="1"/>
  <c r="H116" i="1"/>
  <c r="BL115" i="1"/>
  <c r="BH115" i="1"/>
  <c r="BA115" i="1"/>
  <c r="AZ115" i="1"/>
  <c r="AV115" i="1"/>
  <c r="AQ115" i="1"/>
  <c r="BC115" i="1" s="1"/>
  <c r="AP115" i="1"/>
  <c r="BB115" i="1" s="1"/>
  <c r="AO115" i="1"/>
  <c r="AH115" i="1"/>
  <c r="AF115" i="1"/>
  <c r="AA115" i="1"/>
  <c r="AI115" i="1" s="1"/>
  <c r="AM115" i="1" s="1"/>
  <c r="Z115" i="1"/>
  <c r="Y115" i="1"/>
  <c r="AG115" i="1" s="1"/>
  <c r="AK115" i="1" s="1"/>
  <c r="X115" i="1"/>
  <c r="T115" i="1"/>
  <c r="S115" i="1"/>
  <c r="R115" i="1"/>
  <c r="AL115" i="1" s="1"/>
  <c r="Q115" i="1"/>
  <c r="P115" i="1"/>
  <c r="L115" i="1"/>
  <c r="H115" i="1"/>
  <c r="BH114" i="1"/>
  <c r="BA114" i="1"/>
  <c r="AZ114" i="1"/>
  <c r="AV114" i="1"/>
  <c r="AQ114" i="1"/>
  <c r="BC114" i="1" s="1"/>
  <c r="AP114" i="1"/>
  <c r="BB114" i="1" s="1"/>
  <c r="AO114" i="1"/>
  <c r="AF114" i="1"/>
  <c r="AA114" i="1"/>
  <c r="AI114" i="1" s="1"/>
  <c r="Z114" i="1"/>
  <c r="AH114" i="1" s="1"/>
  <c r="AL114" i="1" s="1"/>
  <c r="Y114" i="1"/>
  <c r="X114" i="1"/>
  <c r="S114" i="1"/>
  <c r="R114" i="1"/>
  <c r="Q114" i="1"/>
  <c r="T114" i="1" s="1"/>
  <c r="P114" i="1"/>
  <c r="L114" i="1"/>
  <c r="H114" i="1"/>
  <c r="BL113" i="1"/>
  <c r="BH113" i="1"/>
  <c r="AZ113" i="1"/>
  <c r="AV113" i="1"/>
  <c r="AQ113" i="1"/>
  <c r="BC113" i="1" s="1"/>
  <c r="AP113" i="1"/>
  <c r="AO113" i="1"/>
  <c r="BA113" i="1" s="1"/>
  <c r="AF113" i="1"/>
  <c r="AA113" i="1"/>
  <c r="AI113" i="1" s="1"/>
  <c r="Z113" i="1"/>
  <c r="AH113" i="1" s="1"/>
  <c r="Y113" i="1"/>
  <c r="X113" i="1"/>
  <c r="S113" i="1"/>
  <c r="R113" i="1"/>
  <c r="Q113" i="1"/>
  <c r="P113" i="1"/>
  <c r="L113" i="1"/>
  <c r="H113" i="1"/>
  <c r="BL112" i="1"/>
  <c r="BH112" i="1"/>
  <c r="AZ112" i="1"/>
  <c r="AV112" i="1"/>
  <c r="AQ112" i="1"/>
  <c r="BC112" i="1" s="1"/>
  <c r="AP112" i="1"/>
  <c r="BB112" i="1" s="1"/>
  <c r="AO112" i="1"/>
  <c r="BA112" i="1" s="1"/>
  <c r="AF112" i="1"/>
  <c r="AA112" i="1"/>
  <c r="AI112" i="1" s="1"/>
  <c r="Z112" i="1"/>
  <c r="AH112" i="1" s="1"/>
  <c r="Y112" i="1"/>
  <c r="X112" i="1"/>
  <c r="S112" i="1"/>
  <c r="R112" i="1"/>
  <c r="Q112" i="1"/>
  <c r="T112" i="1" s="1"/>
  <c r="P112" i="1"/>
  <c r="L112" i="1"/>
  <c r="H112" i="1"/>
  <c r="BL111" i="1"/>
  <c r="BH111" i="1"/>
  <c r="AZ111" i="1"/>
  <c r="AV111" i="1"/>
  <c r="AQ111" i="1"/>
  <c r="BC111" i="1" s="1"/>
  <c r="AP111" i="1"/>
  <c r="BB111" i="1" s="1"/>
  <c r="AO111" i="1"/>
  <c r="BA111" i="1" s="1"/>
  <c r="AF111" i="1"/>
  <c r="AA111" i="1"/>
  <c r="AI111" i="1" s="1"/>
  <c r="AM111" i="1" s="1"/>
  <c r="Z111" i="1"/>
  <c r="AH111" i="1" s="1"/>
  <c r="Y111" i="1"/>
  <c r="AG111" i="1" s="1"/>
  <c r="X111" i="1"/>
  <c r="S111" i="1"/>
  <c r="R111" i="1"/>
  <c r="Q111" i="1"/>
  <c r="T111" i="1" s="1"/>
  <c r="P111" i="1"/>
  <c r="L111" i="1"/>
  <c r="H111" i="1"/>
  <c r="BL110" i="1"/>
  <c r="BH110" i="1"/>
  <c r="BA110" i="1"/>
  <c r="AZ110" i="1"/>
  <c r="AV110" i="1"/>
  <c r="AQ110" i="1"/>
  <c r="BC110" i="1" s="1"/>
  <c r="AP110" i="1"/>
  <c r="BB110" i="1" s="1"/>
  <c r="AO110" i="1"/>
  <c r="AF110" i="1"/>
  <c r="AA110" i="1"/>
  <c r="AI110" i="1" s="1"/>
  <c r="Z110" i="1"/>
  <c r="AH110" i="1" s="1"/>
  <c r="AL110" i="1" s="1"/>
  <c r="Y110" i="1"/>
  <c r="AG110" i="1" s="1"/>
  <c r="X110" i="1"/>
  <c r="S110" i="1"/>
  <c r="R110" i="1"/>
  <c r="Q110" i="1"/>
  <c r="T110" i="1" s="1"/>
  <c r="P110" i="1"/>
  <c r="L110" i="1"/>
  <c r="H110" i="1"/>
  <c r="BL109" i="1"/>
  <c r="BH109" i="1"/>
  <c r="BA109" i="1"/>
  <c r="AZ109" i="1"/>
  <c r="AV109" i="1"/>
  <c r="AQ109" i="1"/>
  <c r="BC109" i="1" s="1"/>
  <c r="AP109" i="1"/>
  <c r="AO109" i="1"/>
  <c r="AF109" i="1"/>
  <c r="AA109" i="1"/>
  <c r="AI109" i="1" s="1"/>
  <c r="Z109" i="1"/>
  <c r="AH109" i="1" s="1"/>
  <c r="Y109" i="1"/>
  <c r="X109" i="1"/>
  <c r="S109" i="1"/>
  <c r="R109" i="1"/>
  <c r="Q109" i="1"/>
  <c r="P109" i="1"/>
  <c r="L109" i="1"/>
  <c r="H109" i="1"/>
  <c r="BL108" i="1"/>
  <c r="BH108" i="1"/>
  <c r="BA108" i="1"/>
  <c r="AZ108" i="1"/>
  <c r="AV108" i="1"/>
  <c r="AQ108" i="1"/>
  <c r="BC108" i="1" s="1"/>
  <c r="AP108" i="1"/>
  <c r="BB108" i="1" s="1"/>
  <c r="AO108" i="1"/>
  <c r="AF108" i="1"/>
  <c r="AA108" i="1"/>
  <c r="AI108" i="1" s="1"/>
  <c r="Z108" i="1"/>
  <c r="AH108" i="1" s="1"/>
  <c r="Y108" i="1"/>
  <c r="X108" i="1"/>
  <c r="S108" i="1"/>
  <c r="R108" i="1"/>
  <c r="Q108" i="1"/>
  <c r="P108" i="1"/>
  <c r="L108" i="1"/>
  <c r="H108" i="1"/>
  <c r="BL107" i="1"/>
  <c r="BH107" i="1"/>
  <c r="AZ107" i="1"/>
  <c r="AV107" i="1"/>
  <c r="AQ107" i="1"/>
  <c r="BC107" i="1" s="1"/>
  <c r="AP107" i="1"/>
  <c r="BB107" i="1" s="1"/>
  <c r="AO107" i="1"/>
  <c r="AR107" i="1" s="1"/>
  <c r="AF107" i="1"/>
  <c r="AA107" i="1"/>
  <c r="AI107" i="1" s="1"/>
  <c r="AM107" i="1" s="1"/>
  <c r="Z107" i="1"/>
  <c r="AH107" i="1" s="1"/>
  <c r="Y107" i="1"/>
  <c r="AG107" i="1" s="1"/>
  <c r="X107" i="1"/>
  <c r="S107" i="1"/>
  <c r="R107" i="1"/>
  <c r="Q107" i="1"/>
  <c r="P107" i="1"/>
  <c r="L107" i="1"/>
  <c r="H107" i="1"/>
  <c r="BH106" i="1"/>
  <c r="BA106" i="1"/>
  <c r="AZ106" i="1"/>
  <c r="AV106" i="1"/>
  <c r="AQ106" i="1"/>
  <c r="BC106" i="1" s="1"/>
  <c r="AP106" i="1"/>
  <c r="BB106" i="1" s="1"/>
  <c r="AO106" i="1"/>
  <c r="AF106" i="1"/>
  <c r="AA106" i="1"/>
  <c r="AI106" i="1" s="1"/>
  <c r="Z106" i="1"/>
  <c r="AH106" i="1" s="1"/>
  <c r="AL106" i="1" s="1"/>
  <c r="Y106" i="1"/>
  <c r="AG106" i="1" s="1"/>
  <c r="X106" i="1"/>
  <c r="S106" i="1"/>
  <c r="R106" i="1"/>
  <c r="Q106" i="1"/>
  <c r="P106" i="1"/>
  <c r="L106" i="1"/>
  <c r="H106" i="1"/>
  <c r="BL105" i="1"/>
  <c r="BH105" i="1"/>
  <c r="BA105" i="1"/>
  <c r="AZ105" i="1"/>
  <c r="AV105" i="1"/>
  <c r="AQ105" i="1"/>
  <c r="BC105" i="1" s="1"/>
  <c r="AP105" i="1"/>
  <c r="BB105" i="1" s="1"/>
  <c r="AO105" i="1"/>
  <c r="AF105" i="1"/>
  <c r="AA105" i="1"/>
  <c r="AI105" i="1" s="1"/>
  <c r="AM105" i="1" s="1"/>
  <c r="Z105" i="1"/>
  <c r="AH105" i="1" s="1"/>
  <c r="Y105" i="1"/>
  <c r="X105" i="1"/>
  <c r="S105" i="1"/>
  <c r="R105" i="1"/>
  <c r="Q105" i="1"/>
  <c r="T105" i="1" s="1"/>
  <c r="P105" i="1"/>
  <c r="L105" i="1"/>
  <c r="H105" i="1"/>
  <c r="BL104" i="1"/>
  <c r="BH104" i="1"/>
  <c r="AZ104" i="1"/>
  <c r="AV104" i="1"/>
  <c r="AQ104" i="1"/>
  <c r="BC104" i="1" s="1"/>
  <c r="AP104" i="1"/>
  <c r="BB104" i="1" s="1"/>
  <c r="AO104" i="1"/>
  <c r="BA104" i="1" s="1"/>
  <c r="AG104" i="1"/>
  <c r="AF104" i="1"/>
  <c r="AB104" i="1"/>
  <c r="AA104" i="1"/>
  <c r="AI104" i="1" s="1"/>
  <c r="AM104" i="1" s="1"/>
  <c r="Z104" i="1"/>
  <c r="AH104" i="1" s="1"/>
  <c r="Y104" i="1"/>
  <c r="X104" i="1"/>
  <c r="S104" i="1"/>
  <c r="R104" i="1"/>
  <c r="Q104" i="1"/>
  <c r="P104" i="1"/>
  <c r="L104" i="1"/>
  <c r="H104" i="1"/>
  <c r="BL103" i="1"/>
  <c r="BH103" i="1"/>
  <c r="BA103" i="1"/>
  <c r="AZ103" i="1"/>
  <c r="AV103" i="1"/>
  <c r="AQ103" i="1"/>
  <c r="BC103" i="1" s="1"/>
  <c r="AP103" i="1"/>
  <c r="BB103" i="1" s="1"/>
  <c r="AO103" i="1"/>
  <c r="AF103" i="1"/>
  <c r="AA103" i="1"/>
  <c r="AI103" i="1" s="1"/>
  <c r="AM103" i="1" s="1"/>
  <c r="Z103" i="1"/>
  <c r="AH103" i="1" s="1"/>
  <c r="Y103" i="1"/>
  <c r="X103" i="1"/>
  <c r="S103" i="1"/>
  <c r="R103" i="1"/>
  <c r="Q103" i="1"/>
  <c r="P103" i="1"/>
  <c r="L103" i="1"/>
  <c r="H103" i="1"/>
  <c r="BL102" i="1"/>
  <c r="BH102" i="1"/>
  <c r="AZ102" i="1"/>
  <c r="AV102" i="1"/>
  <c r="AQ102" i="1"/>
  <c r="BC102" i="1" s="1"/>
  <c r="AP102" i="1"/>
  <c r="BB102" i="1" s="1"/>
  <c r="AO102" i="1"/>
  <c r="BA102" i="1" s="1"/>
  <c r="AM102" i="1"/>
  <c r="AF102" i="1"/>
  <c r="AA102" i="1"/>
  <c r="AI102" i="1" s="1"/>
  <c r="Z102" i="1"/>
  <c r="AH102" i="1" s="1"/>
  <c r="Y102" i="1"/>
  <c r="AG102" i="1" s="1"/>
  <c r="X102" i="1"/>
  <c r="S102" i="1"/>
  <c r="R102" i="1"/>
  <c r="Q102" i="1"/>
  <c r="P102" i="1"/>
  <c r="L102" i="1"/>
  <c r="H102" i="1"/>
  <c r="BL101" i="1"/>
  <c r="BH101" i="1"/>
  <c r="AZ101" i="1"/>
  <c r="AV101" i="1"/>
  <c r="AQ101" i="1"/>
  <c r="BC101" i="1" s="1"/>
  <c r="AP101" i="1"/>
  <c r="BB101" i="1" s="1"/>
  <c r="AO101" i="1"/>
  <c r="BA101" i="1" s="1"/>
  <c r="AF101" i="1"/>
  <c r="AA101" i="1"/>
  <c r="Z101" i="1"/>
  <c r="AH101" i="1" s="1"/>
  <c r="Y101" i="1"/>
  <c r="AG101" i="1" s="1"/>
  <c r="X101" i="1"/>
  <c r="S101" i="1"/>
  <c r="R101" i="1"/>
  <c r="Q101" i="1"/>
  <c r="P101" i="1"/>
  <c r="L101" i="1"/>
  <c r="H101" i="1"/>
  <c r="BL100" i="1"/>
  <c r="BH100" i="1"/>
  <c r="BA100" i="1"/>
  <c r="AZ100" i="1"/>
  <c r="AV100" i="1"/>
  <c r="AQ100" i="1"/>
  <c r="BC100" i="1" s="1"/>
  <c r="AP100" i="1"/>
  <c r="BB100" i="1" s="1"/>
  <c r="AO100" i="1"/>
  <c r="AF100" i="1"/>
  <c r="AA100" i="1"/>
  <c r="AI100" i="1" s="1"/>
  <c r="AM100" i="1" s="1"/>
  <c r="Z100" i="1"/>
  <c r="AH100" i="1" s="1"/>
  <c r="Y100" i="1"/>
  <c r="AG100" i="1" s="1"/>
  <c r="X100" i="1"/>
  <c r="S100" i="1"/>
  <c r="R100" i="1"/>
  <c r="Q100" i="1"/>
  <c r="P100" i="1"/>
  <c r="L100" i="1"/>
  <c r="H100" i="1"/>
  <c r="BL99" i="1"/>
  <c r="BH99" i="1"/>
  <c r="AZ99" i="1"/>
  <c r="AV99" i="1"/>
  <c r="AQ99" i="1"/>
  <c r="BC99" i="1" s="1"/>
  <c r="AP99" i="1"/>
  <c r="BB99" i="1" s="1"/>
  <c r="AO99" i="1"/>
  <c r="AF99" i="1"/>
  <c r="AA99" i="1"/>
  <c r="AI99" i="1" s="1"/>
  <c r="AM99" i="1" s="1"/>
  <c r="Z99" i="1"/>
  <c r="AH99" i="1" s="1"/>
  <c r="Y99" i="1"/>
  <c r="AG99" i="1" s="1"/>
  <c r="X99" i="1"/>
  <c r="S99" i="1"/>
  <c r="R99" i="1"/>
  <c r="Q99" i="1"/>
  <c r="P99" i="1"/>
  <c r="L99" i="1"/>
  <c r="H99" i="1"/>
  <c r="BL98" i="1"/>
  <c r="BH98" i="1"/>
  <c r="AZ98" i="1"/>
  <c r="AV98" i="1"/>
  <c r="AQ98" i="1"/>
  <c r="BC98" i="1" s="1"/>
  <c r="AP98" i="1"/>
  <c r="BB98" i="1" s="1"/>
  <c r="AO98" i="1"/>
  <c r="AF98" i="1"/>
  <c r="AA98" i="1"/>
  <c r="AI98" i="1" s="1"/>
  <c r="AM98" i="1" s="1"/>
  <c r="Z98" i="1"/>
  <c r="AH98" i="1" s="1"/>
  <c r="Y98" i="1"/>
  <c r="AG98" i="1" s="1"/>
  <c r="X98" i="1"/>
  <c r="S98" i="1"/>
  <c r="R98" i="1"/>
  <c r="Q98" i="1"/>
  <c r="T98" i="1" s="1"/>
  <c r="P98" i="1"/>
  <c r="L98" i="1"/>
  <c r="H98" i="1"/>
  <c r="BL97" i="1"/>
  <c r="BH97" i="1"/>
  <c r="AZ97" i="1"/>
  <c r="AV97" i="1"/>
  <c r="AQ97" i="1"/>
  <c r="BC97" i="1" s="1"/>
  <c r="AP97" i="1"/>
  <c r="BB97" i="1" s="1"/>
  <c r="AO97" i="1"/>
  <c r="AF97" i="1"/>
  <c r="AA97" i="1"/>
  <c r="AI97" i="1" s="1"/>
  <c r="AM97" i="1" s="1"/>
  <c r="Z97" i="1"/>
  <c r="AH97" i="1" s="1"/>
  <c r="Y97" i="1"/>
  <c r="X97" i="1"/>
  <c r="S97" i="1"/>
  <c r="R97" i="1"/>
  <c r="Q97" i="1"/>
  <c r="P97" i="1"/>
  <c r="L97" i="1"/>
  <c r="H97" i="1"/>
  <c r="BL96" i="1"/>
  <c r="BH96" i="1"/>
  <c r="AZ96" i="1"/>
  <c r="AV96" i="1"/>
  <c r="AQ96" i="1"/>
  <c r="BC96" i="1" s="1"/>
  <c r="AP96" i="1"/>
  <c r="BB96" i="1" s="1"/>
  <c r="AO96" i="1"/>
  <c r="AF96" i="1"/>
  <c r="AA96" i="1"/>
  <c r="AI96" i="1" s="1"/>
  <c r="AM96" i="1" s="1"/>
  <c r="Z96" i="1"/>
  <c r="AH96" i="1" s="1"/>
  <c r="Y96" i="1"/>
  <c r="AG96" i="1" s="1"/>
  <c r="X96" i="1"/>
  <c r="S96" i="1"/>
  <c r="R96" i="1"/>
  <c r="Q96" i="1"/>
  <c r="P96" i="1"/>
  <c r="L96" i="1"/>
  <c r="H96" i="1"/>
  <c r="BL95" i="1"/>
  <c r="BH95" i="1"/>
  <c r="AZ95" i="1"/>
  <c r="AV95" i="1"/>
  <c r="AQ95" i="1"/>
  <c r="BC95" i="1" s="1"/>
  <c r="AP95" i="1"/>
  <c r="BB95" i="1" s="1"/>
  <c r="AO95" i="1"/>
  <c r="AF95" i="1"/>
  <c r="AA95" i="1"/>
  <c r="Z95" i="1"/>
  <c r="AH95" i="1" s="1"/>
  <c r="Y95" i="1"/>
  <c r="AG95" i="1" s="1"/>
  <c r="X95" i="1"/>
  <c r="S95" i="1"/>
  <c r="R95" i="1"/>
  <c r="Q95" i="1"/>
  <c r="P95" i="1"/>
  <c r="L95" i="1"/>
  <c r="H95" i="1"/>
  <c r="BL94" i="1"/>
  <c r="BH94" i="1"/>
  <c r="AZ94" i="1"/>
  <c r="AV94" i="1"/>
  <c r="AQ94" i="1"/>
  <c r="BC94" i="1" s="1"/>
  <c r="AP94" i="1"/>
  <c r="BB94" i="1" s="1"/>
  <c r="AO94" i="1"/>
  <c r="AF94" i="1"/>
  <c r="AA94" i="1"/>
  <c r="AI94" i="1" s="1"/>
  <c r="AM94" i="1" s="1"/>
  <c r="Z94" i="1"/>
  <c r="AH94" i="1" s="1"/>
  <c r="Y94" i="1"/>
  <c r="AG94" i="1" s="1"/>
  <c r="X94" i="1"/>
  <c r="S94" i="1"/>
  <c r="R94" i="1"/>
  <c r="Q94" i="1"/>
  <c r="T94" i="1" s="1"/>
  <c r="P94" i="1"/>
  <c r="L94" i="1"/>
  <c r="H94" i="1"/>
  <c r="BL93" i="1"/>
  <c r="BH93" i="1"/>
  <c r="AZ93" i="1"/>
  <c r="AV93" i="1"/>
  <c r="AQ93" i="1"/>
  <c r="BC93" i="1" s="1"/>
  <c r="AP93" i="1"/>
  <c r="BB93" i="1" s="1"/>
  <c r="AO93" i="1"/>
  <c r="AF93" i="1"/>
  <c r="AA93" i="1"/>
  <c r="AI93" i="1" s="1"/>
  <c r="AM93" i="1" s="1"/>
  <c r="Z93" i="1"/>
  <c r="AH93" i="1" s="1"/>
  <c r="Y93" i="1"/>
  <c r="X93" i="1"/>
  <c r="S93" i="1"/>
  <c r="R93" i="1"/>
  <c r="Q93" i="1"/>
  <c r="T93" i="1" s="1"/>
  <c r="P93" i="1"/>
  <c r="L93" i="1"/>
  <c r="H93" i="1"/>
  <c r="BL92" i="1"/>
  <c r="BH92" i="1"/>
  <c r="AZ92" i="1"/>
  <c r="AV92" i="1"/>
  <c r="AQ92" i="1"/>
  <c r="BC92" i="1" s="1"/>
  <c r="AP92" i="1"/>
  <c r="BB92" i="1" s="1"/>
  <c r="AO92" i="1"/>
  <c r="AF92" i="1"/>
  <c r="AA92" i="1"/>
  <c r="AI92" i="1" s="1"/>
  <c r="AM92" i="1" s="1"/>
  <c r="Z92" i="1"/>
  <c r="AH92" i="1" s="1"/>
  <c r="Y92" i="1"/>
  <c r="AB92" i="1" s="1"/>
  <c r="X92" i="1"/>
  <c r="S92" i="1"/>
  <c r="R92" i="1"/>
  <c r="Q92" i="1"/>
  <c r="P92" i="1"/>
  <c r="L92" i="1"/>
  <c r="H92" i="1"/>
  <c r="BL91" i="1"/>
  <c r="BH91" i="1"/>
  <c r="AZ91" i="1"/>
  <c r="AV91" i="1"/>
  <c r="AQ91" i="1"/>
  <c r="BC91" i="1" s="1"/>
  <c r="AP91" i="1"/>
  <c r="BB91" i="1" s="1"/>
  <c r="AO91" i="1"/>
  <c r="AF91" i="1"/>
  <c r="AB91" i="1"/>
  <c r="AA91" i="1"/>
  <c r="AI91" i="1" s="1"/>
  <c r="AM91" i="1" s="1"/>
  <c r="Z91" i="1"/>
  <c r="AH91" i="1" s="1"/>
  <c r="Y91" i="1"/>
  <c r="AG91" i="1" s="1"/>
  <c r="X91" i="1"/>
  <c r="S91" i="1"/>
  <c r="R91" i="1"/>
  <c r="Q91" i="1"/>
  <c r="P91" i="1"/>
  <c r="L91" i="1"/>
  <c r="H91" i="1"/>
  <c r="BL90" i="1"/>
  <c r="BH90" i="1"/>
  <c r="AZ90" i="1"/>
  <c r="AV90" i="1"/>
  <c r="AQ90" i="1"/>
  <c r="BC90" i="1" s="1"/>
  <c r="AP90" i="1"/>
  <c r="BB90" i="1" s="1"/>
  <c r="AO90" i="1"/>
  <c r="AF90" i="1"/>
  <c r="AA90" i="1"/>
  <c r="AI90" i="1" s="1"/>
  <c r="AM90" i="1" s="1"/>
  <c r="Z90" i="1"/>
  <c r="AH90" i="1" s="1"/>
  <c r="Y90" i="1"/>
  <c r="AG90" i="1" s="1"/>
  <c r="X90" i="1"/>
  <c r="S90" i="1"/>
  <c r="R90" i="1"/>
  <c r="Q90" i="1"/>
  <c r="T90" i="1" s="1"/>
  <c r="P90" i="1"/>
  <c r="L90" i="1"/>
  <c r="H90" i="1"/>
  <c r="BL89" i="1"/>
  <c r="BH89" i="1"/>
  <c r="AZ89" i="1"/>
  <c r="AV89" i="1"/>
  <c r="AQ89" i="1"/>
  <c r="BC89" i="1" s="1"/>
  <c r="AP89" i="1"/>
  <c r="BB89" i="1" s="1"/>
  <c r="AO89" i="1"/>
  <c r="AF89" i="1"/>
  <c r="AA89" i="1"/>
  <c r="AI89" i="1" s="1"/>
  <c r="AM89" i="1" s="1"/>
  <c r="Z89" i="1"/>
  <c r="AH89" i="1" s="1"/>
  <c r="Y89" i="1"/>
  <c r="X89" i="1"/>
  <c r="S89" i="1"/>
  <c r="R89" i="1"/>
  <c r="Q89" i="1"/>
  <c r="P89" i="1"/>
  <c r="L89" i="1"/>
  <c r="H89" i="1"/>
  <c r="BL88" i="1"/>
  <c r="BH88" i="1"/>
  <c r="AZ88" i="1"/>
  <c r="AV88" i="1"/>
  <c r="AQ88" i="1"/>
  <c r="BC88" i="1" s="1"/>
  <c r="AP88" i="1"/>
  <c r="BB88" i="1" s="1"/>
  <c r="AO88" i="1"/>
  <c r="AF88" i="1"/>
  <c r="AA88" i="1"/>
  <c r="AI88" i="1" s="1"/>
  <c r="Z88" i="1"/>
  <c r="AH88" i="1" s="1"/>
  <c r="Y88" i="1"/>
  <c r="AG88" i="1" s="1"/>
  <c r="X88" i="1"/>
  <c r="S88" i="1"/>
  <c r="R88" i="1"/>
  <c r="Q88" i="1"/>
  <c r="P88" i="1"/>
  <c r="L88" i="1"/>
  <c r="H88" i="1"/>
  <c r="BL87" i="1"/>
  <c r="BH87" i="1"/>
  <c r="AZ87" i="1"/>
  <c r="AV87" i="1"/>
  <c r="AQ87" i="1"/>
  <c r="BC87" i="1" s="1"/>
  <c r="AP87" i="1"/>
  <c r="BB87" i="1" s="1"/>
  <c r="AO87" i="1"/>
  <c r="AG87" i="1"/>
  <c r="AF87" i="1"/>
  <c r="AB87" i="1"/>
  <c r="AA87" i="1"/>
  <c r="AI87" i="1" s="1"/>
  <c r="AM87" i="1" s="1"/>
  <c r="Z87" i="1"/>
  <c r="AH87" i="1" s="1"/>
  <c r="Y87" i="1"/>
  <c r="X87" i="1"/>
  <c r="S87" i="1"/>
  <c r="R87" i="1"/>
  <c r="Q87" i="1"/>
  <c r="P87" i="1"/>
  <c r="L87" i="1"/>
  <c r="H87" i="1"/>
  <c r="BL86" i="1"/>
  <c r="BH86" i="1"/>
  <c r="AZ86" i="1"/>
  <c r="AV86" i="1"/>
  <c r="AQ86" i="1"/>
  <c r="BC86" i="1" s="1"/>
  <c r="AP86" i="1"/>
  <c r="BB86" i="1" s="1"/>
  <c r="AO86" i="1"/>
  <c r="AF86" i="1"/>
  <c r="AA86" i="1"/>
  <c r="AI86" i="1" s="1"/>
  <c r="AM86" i="1" s="1"/>
  <c r="Z86" i="1"/>
  <c r="AH86" i="1" s="1"/>
  <c r="Y86" i="1"/>
  <c r="AG86" i="1" s="1"/>
  <c r="X86" i="1"/>
  <c r="S86" i="1"/>
  <c r="R86" i="1"/>
  <c r="Q86" i="1"/>
  <c r="T86" i="1" s="1"/>
  <c r="P86" i="1"/>
  <c r="L86" i="1"/>
  <c r="H86" i="1"/>
  <c r="BL85" i="1"/>
  <c r="BH85" i="1"/>
  <c r="AZ85" i="1"/>
  <c r="AV85" i="1"/>
  <c r="AQ85" i="1"/>
  <c r="BC85" i="1" s="1"/>
  <c r="AP85" i="1"/>
  <c r="BB85" i="1" s="1"/>
  <c r="AO85" i="1"/>
  <c r="AF85" i="1"/>
  <c r="AA85" i="1"/>
  <c r="AI85" i="1" s="1"/>
  <c r="AM85" i="1" s="1"/>
  <c r="Z85" i="1"/>
  <c r="AH85" i="1" s="1"/>
  <c r="Y85" i="1"/>
  <c r="X85" i="1"/>
  <c r="S85" i="1"/>
  <c r="R85" i="1"/>
  <c r="Q85" i="1"/>
  <c r="P85" i="1"/>
  <c r="L85" i="1"/>
  <c r="H85" i="1"/>
  <c r="BL84" i="1"/>
  <c r="BH84" i="1"/>
  <c r="AZ84" i="1"/>
  <c r="AV84" i="1"/>
  <c r="AQ84" i="1"/>
  <c r="BC84" i="1" s="1"/>
  <c r="AP84" i="1"/>
  <c r="BB84" i="1" s="1"/>
  <c r="AO84" i="1"/>
  <c r="AF84" i="1"/>
  <c r="AA84" i="1"/>
  <c r="AI84" i="1" s="1"/>
  <c r="AM84" i="1" s="1"/>
  <c r="Z84" i="1"/>
  <c r="AH84" i="1" s="1"/>
  <c r="Y84" i="1"/>
  <c r="AG84" i="1" s="1"/>
  <c r="X84" i="1"/>
  <c r="S84" i="1"/>
  <c r="R84" i="1"/>
  <c r="Q84" i="1"/>
  <c r="P84" i="1"/>
  <c r="L84" i="1"/>
  <c r="H84" i="1"/>
  <c r="BL83" i="1"/>
  <c r="BH83" i="1"/>
  <c r="AZ83" i="1"/>
  <c r="AV83" i="1"/>
  <c r="AQ83" i="1"/>
  <c r="BC83" i="1" s="1"/>
  <c r="AP83" i="1"/>
  <c r="BB83" i="1" s="1"/>
  <c r="AO83" i="1"/>
  <c r="AF83" i="1"/>
  <c r="AB83" i="1"/>
  <c r="AA83" i="1"/>
  <c r="AI83" i="1" s="1"/>
  <c r="AM83" i="1" s="1"/>
  <c r="Z83" i="1"/>
  <c r="AH83" i="1" s="1"/>
  <c r="Y83" i="1"/>
  <c r="AG83" i="1" s="1"/>
  <c r="X83" i="1"/>
  <c r="S83" i="1"/>
  <c r="R83" i="1"/>
  <c r="Q83" i="1"/>
  <c r="P83" i="1"/>
  <c r="L83" i="1"/>
  <c r="H83" i="1"/>
  <c r="BL82" i="1"/>
  <c r="BH82" i="1"/>
  <c r="AZ82" i="1"/>
  <c r="AV82" i="1"/>
  <c r="AQ82" i="1"/>
  <c r="BC82" i="1" s="1"/>
  <c r="AP82" i="1"/>
  <c r="BB82" i="1" s="1"/>
  <c r="AO82" i="1"/>
  <c r="AF82" i="1"/>
  <c r="AA82" i="1"/>
  <c r="AI82" i="1" s="1"/>
  <c r="AM82" i="1" s="1"/>
  <c r="Z82" i="1"/>
  <c r="AH82" i="1" s="1"/>
  <c r="Y82" i="1"/>
  <c r="X82" i="1"/>
  <c r="S82" i="1"/>
  <c r="R82" i="1"/>
  <c r="Q82" i="1"/>
  <c r="T82" i="1" s="1"/>
  <c r="P82" i="1"/>
  <c r="L82" i="1"/>
  <c r="H82" i="1"/>
  <c r="BL81" i="1"/>
  <c r="BH81" i="1"/>
  <c r="AZ81" i="1"/>
  <c r="AV81" i="1"/>
  <c r="AQ81" i="1"/>
  <c r="BC81" i="1" s="1"/>
  <c r="AP81" i="1"/>
  <c r="BB81" i="1" s="1"/>
  <c r="AO81" i="1"/>
  <c r="AF81" i="1"/>
  <c r="AA81" i="1"/>
  <c r="AI81" i="1" s="1"/>
  <c r="AM81" i="1" s="1"/>
  <c r="Z81" i="1"/>
  <c r="AH81" i="1" s="1"/>
  <c r="Y81" i="1"/>
  <c r="X81" i="1"/>
  <c r="S81" i="1"/>
  <c r="R81" i="1"/>
  <c r="Q81" i="1"/>
  <c r="P81" i="1"/>
  <c r="L81" i="1"/>
  <c r="H81" i="1"/>
  <c r="BL80" i="1"/>
  <c r="BH80" i="1"/>
  <c r="AZ80" i="1"/>
  <c r="AV80" i="1"/>
  <c r="AQ80" i="1"/>
  <c r="BC80" i="1" s="1"/>
  <c r="AP80" i="1"/>
  <c r="BB80" i="1" s="1"/>
  <c r="AO80" i="1"/>
  <c r="AF80" i="1"/>
  <c r="AA80" i="1"/>
  <c r="AI80" i="1" s="1"/>
  <c r="AM80" i="1" s="1"/>
  <c r="Z80" i="1"/>
  <c r="AH80" i="1" s="1"/>
  <c r="Y80" i="1"/>
  <c r="AG80" i="1" s="1"/>
  <c r="X80" i="1"/>
  <c r="S80" i="1"/>
  <c r="R80" i="1"/>
  <c r="Q80" i="1"/>
  <c r="P80" i="1"/>
  <c r="L80" i="1"/>
  <c r="H80" i="1"/>
  <c r="BL79" i="1"/>
  <c r="BH79" i="1"/>
  <c r="AZ79" i="1"/>
  <c r="AV79" i="1"/>
  <c r="AQ79" i="1"/>
  <c r="BC79" i="1" s="1"/>
  <c r="AP79" i="1"/>
  <c r="BB79" i="1" s="1"/>
  <c r="AO79" i="1"/>
  <c r="AF79" i="1"/>
  <c r="AA79" i="1"/>
  <c r="AI79" i="1" s="1"/>
  <c r="AM79" i="1" s="1"/>
  <c r="Z79" i="1"/>
  <c r="AH79" i="1" s="1"/>
  <c r="Y79" i="1"/>
  <c r="AG79" i="1" s="1"/>
  <c r="X79" i="1"/>
  <c r="S79" i="1"/>
  <c r="R79" i="1"/>
  <c r="Q79" i="1"/>
  <c r="P79" i="1"/>
  <c r="L79" i="1"/>
  <c r="H79" i="1"/>
  <c r="BL78" i="1"/>
  <c r="BH78" i="1"/>
  <c r="AZ78" i="1"/>
  <c r="AV78" i="1"/>
  <c r="AQ78" i="1"/>
  <c r="BC78" i="1" s="1"/>
  <c r="AP78" i="1"/>
  <c r="BB78" i="1" s="1"/>
  <c r="AO78" i="1"/>
  <c r="AF78" i="1"/>
  <c r="AA78" i="1"/>
  <c r="AI78" i="1" s="1"/>
  <c r="AM78" i="1" s="1"/>
  <c r="Z78" i="1"/>
  <c r="AH78" i="1" s="1"/>
  <c r="Y78" i="1"/>
  <c r="AG78" i="1" s="1"/>
  <c r="X78" i="1"/>
  <c r="S78" i="1"/>
  <c r="R78" i="1"/>
  <c r="Q78" i="1"/>
  <c r="T78" i="1" s="1"/>
  <c r="P78" i="1"/>
  <c r="L78" i="1"/>
  <c r="H78" i="1"/>
  <c r="BL77" i="1"/>
  <c r="BH77" i="1"/>
  <c r="AZ77" i="1"/>
  <c r="AV77" i="1"/>
  <c r="AQ77" i="1"/>
  <c r="BC77" i="1" s="1"/>
  <c r="AP77" i="1"/>
  <c r="BB77" i="1" s="1"/>
  <c r="AO77" i="1"/>
  <c r="AF77" i="1"/>
  <c r="AA77" i="1"/>
  <c r="AI77" i="1" s="1"/>
  <c r="AM77" i="1" s="1"/>
  <c r="Z77" i="1"/>
  <c r="AH77" i="1" s="1"/>
  <c r="Y77" i="1"/>
  <c r="X77" i="1"/>
  <c r="S77" i="1"/>
  <c r="R77" i="1"/>
  <c r="Q77" i="1"/>
  <c r="P77" i="1"/>
  <c r="L77" i="1"/>
  <c r="H77" i="1"/>
  <c r="BL76" i="1"/>
  <c r="BH76" i="1"/>
  <c r="AZ76" i="1"/>
  <c r="AV76" i="1"/>
  <c r="AQ76" i="1"/>
  <c r="BC76" i="1" s="1"/>
  <c r="AP76" i="1"/>
  <c r="BB76" i="1" s="1"/>
  <c r="AO76" i="1"/>
  <c r="AI76" i="1"/>
  <c r="AM76" i="1" s="1"/>
  <c r="AF76" i="1"/>
  <c r="AA76" i="1"/>
  <c r="Z76" i="1"/>
  <c r="AH76" i="1" s="1"/>
  <c r="Y76" i="1"/>
  <c r="AG76" i="1" s="1"/>
  <c r="X76" i="1"/>
  <c r="S76" i="1"/>
  <c r="R76" i="1"/>
  <c r="Q76" i="1"/>
  <c r="P76" i="1"/>
  <c r="L76" i="1"/>
  <c r="H76" i="1"/>
  <c r="BL75" i="1"/>
  <c r="BH75" i="1"/>
  <c r="AZ75" i="1"/>
  <c r="AV75" i="1"/>
  <c r="AQ75" i="1"/>
  <c r="BC75" i="1" s="1"/>
  <c r="AP75" i="1"/>
  <c r="BB75" i="1" s="1"/>
  <c r="AO75" i="1"/>
  <c r="AF75" i="1"/>
  <c r="AA75" i="1"/>
  <c r="Z75" i="1"/>
  <c r="AH75" i="1" s="1"/>
  <c r="Y75" i="1"/>
  <c r="AG75" i="1" s="1"/>
  <c r="X75" i="1"/>
  <c r="S75" i="1"/>
  <c r="R75" i="1"/>
  <c r="Q75" i="1"/>
  <c r="P75" i="1"/>
  <c r="L75" i="1"/>
  <c r="H75" i="1"/>
  <c r="BL74" i="1"/>
  <c r="BH74" i="1"/>
  <c r="AZ74" i="1"/>
  <c r="AV74" i="1"/>
  <c r="AQ74" i="1"/>
  <c r="BC74" i="1" s="1"/>
  <c r="AP74" i="1"/>
  <c r="BB74" i="1" s="1"/>
  <c r="AO74" i="1"/>
  <c r="AF74" i="1"/>
  <c r="AA74" i="1"/>
  <c r="AI74" i="1" s="1"/>
  <c r="Z74" i="1"/>
  <c r="AH74" i="1" s="1"/>
  <c r="Y74" i="1"/>
  <c r="AG74" i="1" s="1"/>
  <c r="X74" i="1"/>
  <c r="S74" i="1"/>
  <c r="R74" i="1"/>
  <c r="Q74" i="1"/>
  <c r="P74" i="1"/>
  <c r="L74" i="1"/>
  <c r="H74" i="1"/>
  <c r="BL73" i="1"/>
  <c r="BH73" i="1"/>
  <c r="BA73" i="1"/>
  <c r="AZ73" i="1"/>
  <c r="AV73" i="1"/>
  <c r="AQ73" i="1"/>
  <c r="BC73" i="1" s="1"/>
  <c r="AP73" i="1"/>
  <c r="BB73" i="1" s="1"/>
  <c r="AO73" i="1"/>
  <c r="AF73" i="1"/>
  <c r="AA73" i="1"/>
  <c r="AI73" i="1" s="1"/>
  <c r="Z73" i="1"/>
  <c r="AH73" i="1" s="1"/>
  <c r="Y73" i="1"/>
  <c r="AG73" i="1" s="1"/>
  <c r="AK73" i="1" s="1"/>
  <c r="X73" i="1"/>
  <c r="S73" i="1"/>
  <c r="R73" i="1"/>
  <c r="Q73" i="1"/>
  <c r="P73" i="1"/>
  <c r="L73" i="1"/>
  <c r="H73" i="1"/>
  <c r="BL72" i="1"/>
  <c r="BH72" i="1"/>
  <c r="AZ72" i="1"/>
  <c r="AV72" i="1"/>
  <c r="AQ72" i="1"/>
  <c r="BC72" i="1" s="1"/>
  <c r="AP72" i="1"/>
  <c r="BB72" i="1" s="1"/>
  <c r="AO72" i="1"/>
  <c r="BA72" i="1" s="1"/>
  <c r="AI72" i="1"/>
  <c r="AM72" i="1" s="1"/>
  <c r="AF72" i="1"/>
  <c r="AA72" i="1"/>
  <c r="Z72" i="1"/>
  <c r="AH72" i="1" s="1"/>
  <c r="Y72" i="1"/>
  <c r="AG72" i="1" s="1"/>
  <c r="AK72" i="1" s="1"/>
  <c r="X72" i="1"/>
  <c r="S72" i="1"/>
  <c r="R72" i="1"/>
  <c r="Q72" i="1"/>
  <c r="P72" i="1"/>
  <c r="L72" i="1"/>
  <c r="H72" i="1"/>
  <c r="BL71" i="1"/>
  <c r="BH71" i="1"/>
  <c r="AZ71" i="1"/>
  <c r="AV71" i="1"/>
  <c r="AQ71" i="1"/>
  <c r="BC71" i="1" s="1"/>
  <c r="AP71" i="1"/>
  <c r="BB71" i="1" s="1"/>
  <c r="AO71" i="1"/>
  <c r="AI71" i="1"/>
  <c r="AM71" i="1" s="1"/>
  <c r="AF71" i="1"/>
  <c r="AA71" i="1"/>
  <c r="Z71" i="1"/>
  <c r="AH71" i="1" s="1"/>
  <c r="Y71" i="1"/>
  <c r="AG71" i="1" s="1"/>
  <c r="AK71" i="1" s="1"/>
  <c r="X71" i="1"/>
  <c r="S71" i="1"/>
  <c r="R71" i="1"/>
  <c r="Q71" i="1"/>
  <c r="P71" i="1"/>
  <c r="L71" i="1"/>
  <c r="H71" i="1"/>
  <c r="BL70" i="1"/>
  <c r="BH70" i="1"/>
  <c r="AZ70" i="1"/>
  <c r="AV70" i="1"/>
  <c r="AQ70" i="1"/>
  <c r="BC70" i="1" s="1"/>
  <c r="AP70" i="1"/>
  <c r="BB70" i="1" s="1"/>
  <c r="AO70" i="1"/>
  <c r="AF70" i="1"/>
  <c r="AA70" i="1"/>
  <c r="AI70" i="1" s="1"/>
  <c r="AM70" i="1" s="1"/>
  <c r="Z70" i="1"/>
  <c r="AH70" i="1" s="1"/>
  <c r="Y70" i="1"/>
  <c r="AG70" i="1" s="1"/>
  <c r="AK70" i="1" s="1"/>
  <c r="X70" i="1"/>
  <c r="S70" i="1"/>
  <c r="R70" i="1"/>
  <c r="Q70" i="1"/>
  <c r="P70" i="1"/>
  <c r="L70" i="1"/>
  <c r="H70" i="1"/>
  <c r="BL69" i="1"/>
  <c r="BH69" i="1"/>
  <c r="AZ69" i="1"/>
  <c r="AV69" i="1"/>
  <c r="AQ69" i="1"/>
  <c r="BC69" i="1" s="1"/>
  <c r="AP69" i="1"/>
  <c r="BB69" i="1" s="1"/>
  <c r="AO69" i="1"/>
  <c r="AF69" i="1"/>
  <c r="AA69" i="1"/>
  <c r="AI69" i="1" s="1"/>
  <c r="Z69" i="1"/>
  <c r="AH69" i="1" s="1"/>
  <c r="Y69" i="1"/>
  <c r="AG69" i="1" s="1"/>
  <c r="AK69" i="1" s="1"/>
  <c r="X69" i="1"/>
  <c r="S69" i="1"/>
  <c r="R69" i="1"/>
  <c r="Q69" i="1"/>
  <c r="P69" i="1"/>
  <c r="L69" i="1"/>
  <c r="H69" i="1"/>
  <c r="BL68" i="1"/>
  <c r="BH68" i="1"/>
  <c r="AZ68" i="1"/>
  <c r="AV68" i="1"/>
  <c r="AQ68" i="1"/>
  <c r="BC68" i="1" s="1"/>
  <c r="AP68" i="1"/>
  <c r="BB68" i="1" s="1"/>
  <c r="AO68" i="1"/>
  <c r="BA68" i="1" s="1"/>
  <c r="AI68" i="1"/>
  <c r="AM68" i="1" s="1"/>
  <c r="AF68" i="1"/>
  <c r="AA68" i="1"/>
  <c r="Z68" i="1"/>
  <c r="AH68" i="1" s="1"/>
  <c r="Y68" i="1"/>
  <c r="AG68" i="1" s="1"/>
  <c r="AK68" i="1" s="1"/>
  <c r="X68" i="1"/>
  <c r="S68" i="1"/>
  <c r="R68" i="1"/>
  <c r="Q68" i="1"/>
  <c r="P68" i="1"/>
  <c r="L68" i="1"/>
  <c r="H68" i="1"/>
  <c r="BL67" i="1"/>
  <c r="BH67" i="1"/>
  <c r="AZ67" i="1"/>
  <c r="AV67" i="1"/>
  <c r="AQ67" i="1"/>
  <c r="BC67" i="1" s="1"/>
  <c r="AP67" i="1"/>
  <c r="BB67" i="1" s="1"/>
  <c r="AO67" i="1"/>
  <c r="AF67" i="1"/>
  <c r="AA67" i="1"/>
  <c r="AI67" i="1" s="1"/>
  <c r="Z67" i="1"/>
  <c r="AH67" i="1" s="1"/>
  <c r="Y67" i="1"/>
  <c r="AG67" i="1" s="1"/>
  <c r="AK67" i="1" s="1"/>
  <c r="X67" i="1"/>
  <c r="S67" i="1"/>
  <c r="R67" i="1"/>
  <c r="Q67" i="1"/>
  <c r="P67" i="1"/>
  <c r="L67" i="1"/>
  <c r="H67" i="1"/>
  <c r="BL66" i="1"/>
  <c r="BH66" i="1"/>
  <c r="BA66" i="1"/>
  <c r="AZ66" i="1"/>
  <c r="AV66" i="1"/>
  <c r="AQ66" i="1"/>
  <c r="BC66" i="1" s="1"/>
  <c r="AP66" i="1"/>
  <c r="BB66" i="1" s="1"/>
  <c r="AO66" i="1"/>
  <c r="AF66" i="1"/>
  <c r="AA66" i="1"/>
  <c r="AI66" i="1" s="1"/>
  <c r="Z66" i="1"/>
  <c r="AH66" i="1" s="1"/>
  <c r="Y66" i="1"/>
  <c r="AG66" i="1" s="1"/>
  <c r="AK66" i="1" s="1"/>
  <c r="X66" i="1"/>
  <c r="S66" i="1"/>
  <c r="R66" i="1"/>
  <c r="Q66" i="1"/>
  <c r="P66" i="1"/>
  <c r="L66" i="1"/>
  <c r="H66" i="1"/>
  <c r="BL65" i="1"/>
  <c r="BH65" i="1"/>
  <c r="BA65" i="1"/>
  <c r="AZ65" i="1"/>
  <c r="AV65" i="1"/>
  <c r="AQ65" i="1"/>
  <c r="BC65" i="1" s="1"/>
  <c r="AP65" i="1"/>
  <c r="BB65" i="1" s="1"/>
  <c r="AO65" i="1"/>
  <c r="AF65" i="1"/>
  <c r="AA65" i="1"/>
  <c r="AI65" i="1" s="1"/>
  <c r="Z65" i="1"/>
  <c r="AH65" i="1" s="1"/>
  <c r="Y65" i="1"/>
  <c r="AG65" i="1" s="1"/>
  <c r="AK65" i="1" s="1"/>
  <c r="X65" i="1"/>
  <c r="S65" i="1"/>
  <c r="R65" i="1"/>
  <c r="Q65" i="1"/>
  <c r="P65" i="1"/>
  <c r="L65" i="1"/>
  <c r="H65" i="1"/>
  <c r="BL64" i="1"/>
  <c r="BH64" i="1"/>
  <c r="AZ64" i="1"/>
  <c r="AV64" i="1"/>
  <c r="AQ64" i="1"/>
  <c r="BC64" i="1" s="1"/>
  <c r="AP64" i="1"/>
  <c r="BB64" i="1" s="1"/>
  <c r="AO64" i="1"/>
  <c r="BA64" i="1" s="1"/>
  <c r="AF64" i="1"/>
  <c r="AA64" i="1"/>
  <c r="AI64" i="1" s="1"/>
  <c r="AM64" i="1" s="1"/>
  <c r="Z64" i="1"/>
  <c r="AH64" i="1" s="1"/>
  <c r="Y64" i="1"/>
  <c r="AG64" i="1" s="1"/>
  <c r="AK64" i="1" s="1"/>
  <c r="X64" i="1"/>
  <c r="S64" i="1"/>
  <c r="R64" i="1"/>
  <c r="Q64" i="1"/>
  <c r="P64" i="1"/>
  <c r="L64" i="1"/>
  <c r="H64" i="1"/>
  <c r="BL63" i="1"/>
  <c r="BH63" i="1"/>
  <c r="AZ63" i="1"/>
  <c r="AV63" i="1"/>
  <c r="AQ63" i="1"/>
  <c r="BC63" i="1" s="1"/>
  <c r="AP63" i="1"/>
  <c r="BB63" i="1" s="1"/>
  <c r="AO63" i="1"/>
  <c r="BA63" i="1" s="1"/>
  <c r="AF63" i="1"/>
  <c r="AA63" i="1"/>
  <c r="AI63" i="1" s="1"/>
  <c r="AM63" i="1" s="1"/>
  <c r="Z63" i="1"/>
  <c r="AH63" i="1" s="1"/>
  <c r="AL63" i="1" s="1"/>
  <c r="Y63" i="1"/>
  <c r="AG63" i="1" s="1"/>
  <c r="X63" i="1"/>
  <c r="S63" i="1"/>
  <c r="R63" i="1"/>
  <c r="Q63" i="1"/>
  <c r="T63" i="1" s="1"/>
  <c r="P63" i="1"/>
  <c r="L63" i="1"/>
  <c r="H63" i="1"/>
  <c r="BL62" i="1"/>
  <c r="BH62" i="1"/>
  <c r="BA62" i="1"/>
  <c r="AZ62" i="1"/>
  <c r="AV62" i="1"/>
  <c r="AQ62" i="1"/>
  <c r="BC62" i="1" s="1"/>
  <c r="BD62" i="1" s="1"/>
  <c r="AP62" i="1"/>
  <c r="BB62" i="1" s="1"/>
  <c r="AO62" i="1"/>
  <c r="AF62" i="1"/>
  <c r="AA62" i="1"/>
  <c r="AI62" i="1" s="1"/>
  <c r="AM62" i="1" s="1"/>
  <c r="Z62" i="1"/>
  <c r="Y62" i="1"/>
  <c r="AG62" i="1" s="1"/>
  <c r="AK62" i="1" s="1"/>
  <c r="X62" i="1"/>
  <c r="T62" i="1"/>
  <c r="S62" i="1"/>
  <c r="R62" i="1"/>
  <c r="Q62" i="1"/>
  <c r="P62" i="1"/>
  <c r="L62" i="1"/>
  <c r="H62" i="1"/>
  <c r="BL61" i="1"/>
  <c r="BH61" i="1"/>
  <c r="BA61" i="1"/>
  <c r="AZ61" i="1"/>
  <c r="AV61" i="1"/>
  <c r="AQ61" i="1"/>
  <c r="BC61" i="1" s="1"/>
  <c r="BD61" i="1" s="1"/>
  <c r="AP61" i="1"/>
  <c r="BB61" i="1" s="1"/>
  <c r="AO61" i="1"/>
  <c r="AF61" i="1"/>
  <c r="AA61" i="1"/>
  <c r="AI61" i="1" s="1"/>
  <c r="Z61" i="1"/>
  <c r="Y61" i="1"/>
  <c r="AG61" i="1" s="1"/>
  <c r="AK61" i="1" s="1"/>
  <c r="X61" i="1"/>
  <c r="S61" i="1"/>
  <c r="R61" i="1"/>
  <c r="Q61" i="1"/>
  <c r="T61" i="1" s="1"/>
  <c r="P61" i="1"/>
  <c r="L61" i="1"/>
  <c r="H61" i="1"/>
  <c r="BL60" i="1"/>
  <c r="BH60" i="1"/>
  <c r="BA60" i="1"/>
  <c r="AZ60" i="1"/>
  <c r="AV60" i="1"/>
  <c r="AQ60" i="1"/>
  <c r="BC60" i="1" s="1"/>
  <c r="AP60" i="1"/>
  <c r="BB60" i="1" s="1"/>
  <c r="AO60" i="1"/>
  <c r="AF60" i="1"/>
  <c r="AA60" i="1"/>
  <c r="AI60" i="1" s="1"/>
  <c r="AM60" i="1" s="1"/>
  <c r="Z60" i="1"/>
  <c r="Y60" i="1"/>
  <c r="AG60" i="1" s="1"/>
  <c r="AK60" i="1" s="1"/>
  <c r="X60" i="1"/>
  <c r="S60" i="1"/>
  <c r="R60" i="1"/>
  <c r="Q60" i="1"/>
  <c r="P60" i="1"/>
  <c r="L60" i="1"/>
  <c r="H60" i="1"/>
  <c r="BL59" i="1"/>
  <c r="BH59" i="1"/>
  <c r="AZ59" i="1"/>
  <c r="AV59" i="1"/>
  <c r="AQ59" i="1"/>
  <c r="BC59" i="1" s="1"/>
  <c r="AP59" i="1"/>
  <c r="BB59" i="1" s="1"/>
  <c r="AO59" i="1"/>
  <c r="BA59" i="1" s="1"/>
  <c r="AF59" i="1"/>
  <c r="AA59" i="1"/>
  <c r="AI59" i="1" s="1"/>
  <c r="AM59" i="1" s="1"/>
  <c r="Z59" i="1"/>
  <c r="Y59" i="1"/>
  <c r="AG59" i="1" s="1"/>
  <c r="X59" i="1"/>
  <c r="S59" i="1"/>
  <c r="R59" i="1"/>
  <c r="Q59" i="1"/>
  <c r="T59" i="1" s="1"/>
  <c r="P59" i="1"/>
  <c r="L59" i="1"/>
  <c r="H59" i="1"/>
  <c r="BL58" i="1"/>
  <c r="BH58" i="1"/>
  <c r="BA58" i="1"/>
  <c r="AZ58" i="1"/>
  <c r="AV58" i="1"/>
  <c r="AQ58" i="1"/>
  <c r="BC58" i="1" s="1"/>
  <c r="BD58" i="1" s="1"/>
  <c r="AP58" i="1"/>
  <c r="BB58" i="1" s="1"/>
  <c r="AO58" i="1"/>
  <c r="AF58" i="1"/>
  <c r="AA58" i="1"/>
  <c r="AI58" i="1" s="1"/>
  <c r="AM58" i="1" s="1"/>
  <c r="Z58" i="1"/>
  <c r="Y58" i="1"/>
  <c r="AG58" i="1" s="1"/>
  <c r="AK58" i="1" s="1"/>
  <c r="X58" i="1"/>
  <c r="T58" i="1"/>
  <c r="S58" i="1"/>
  <c r="R58" i="1"/>
  <c r="Q58" i="1"/>
  <c r="P58" i="1"/>
  <c r="L58" i="1"/>
  <c r="H58" i="1"/>
  <c r="BL57" i="1"/>
  <c r="BH57" i="1"/>
  <c r="BA57" i="1"/>
  <c r="AZ57" i="1"/>
  <c r="AV57" i="1"/>
  <c r="AQ57" i="1"/>
  <c r="BC57" i="1" s="1"/>
  <c r="BD57" i="1" s="1"/>
  <c r="AP57" i="1"/>
  <c r="BB57" i="1" s="1"/>
  <c r="AO57" i="1"/>
  <c r="AF57" i="1"/>
  <c r="AA57" i="1"/>
  <c r="AI57" i="1" s="1"/>
  <c r="Z57" i="1"/>
  <c r="AH57" i="1" s="1"/>
  <c r="AL57" i="1" s="1"/>
  <c r="Y57" i="1"/>
  <c r="AG57" i="1" s="1"/>
  <c r="AK57" i="1" s="1"/>
  <c r="X57" i="1"/>
  <c r="S57" i="1"/>
  <c r="R57" i="1"/>
  <c r="Q57" i="1"/>
  <c r="T57" i="1" s="1"/>
  <c r="P57" i="1"/>
  <c r="L57" i="1"/>
  <c r="H57" i="1"/>
  <c r="BL56" i="1"/>
  <c r="BH56" i="1"/>
  <c r="BA56" i="1"/>
  <c r="AZ56" i="1"/>
  <c r="AV56" i="1"/>
  <c r="AQ56" i="1"/>
  <c r="BC56" i="1" s="1"/>
  <c r="AP56" i="1"/>
  <c r="BB56" i="1" s="1"/>
  <c r="AO56" i="1"/>
  <c r="AF56" i="1"/>
  <c r="AA56" i="1"/>
  <c r="AI56" i="1" s="1"/>
  <c r="AM56" i="1" s="1"/>
  <c r="Z56" i="1"/>
  <c r="Y56" i="1"/>
  <c r="AG56" i="1" s="1"/>
  <c r="X56" i="1"/>
  <c r="S56" i="1"/>
  <c r="R56" i="1"/>
  <c r="Q56" i="1"/>
  <c r="T56" i="1" s="1"/>
  <c r="P56" i="1"/>
  <c r="L56" i="1"/>
  <c r="H56" i="1"/>
  <c r="BL55" i="1"/>
  <c r="BH55" i="1"/>
  <c r="BA55" i="1"/>
  <c r="AZ55" i="1"/>
  <c r="AV55" i="1"/>
  <c r="AQ55" i="1"/>
  <c r="BC55" i="1" s="1"/>
  <c r="AP55" i="1"/>
  <c r="BB55" i="1" s="1"/>
  <c r="AO55" i="1"/>
  <c r="AF55" i="1"/>
  <c r="AA55" i="1"/>
  <c r="AI55" i="1" s="1"/>
  <c r="Z55" i="1"/>
  <c r="AB55" i="1" s="1"/>
  <c r="Y55" i="1"/>
  <c r="AG55" i="1" s="1"/>
  <c r="AK55" i="1" s="1"/>
  <c r="X55" i="1"/>
  <c r="S55" i="1"/>
  <c r="R55" i="1"/>
  <c r="Q55" i="1"/>
  <c r="P55" i="1"/>
  <c r="L55" i="1"/>
  <c r="H55" i="1"/>
  <c r="BL54" i="1"/>
  <c r="BH54" i="1"/>
  <c r="AZ54" i="1"/>
  <c r="AV54" i="1"/>
  <c r="AQ54" i="1"/>
  <c r="BC54" i="1" s="1"/>
  <c r="AP54" i="1"/>
  <c r="BB54" i="1" s="1"/>
  <c r="AO54" i="1"/>
  <c r="BA54" i="1" s="1"/>
  <c r="AF54" i="1"/>
  <c r="AA54" i="1"/>
  <c r="AI54" i="1" s="1"/>
  <c r="AM54" i="1" s="1"/>
  <c r="Z54" i="1"/>
  <c r="Y54" i="1"/>
  <c r="AG54" i="1" s="1"/>
  <c r="X54" i="1"/>
  <c r="S54" i="1"/>
  <c r="R54" i="1"/>
  <c r="Q54" i="1"/>
  <c r="T54" i="1" s="1"/>
  <c r="P54" i="1"/>
  <c r="L54" i="1"/>
  <c r="H54" i="1"/>
  <c r="BL53" i="1"/>
  <c r="BH53" i="1"/>
  <c r="BA53" i="1"/>
  <c r="AZ53" i="1"/>
  <c r="AV53" i="1"/>
  <c r="AQ53" i="1"/>
  <c r="BC53" i="1" s="1"/>
  <c r="BD53" i="1" s="1"/>
  <c r="AP53" i="1"/>
  <c r="BB53" i="1" s="1"/>
  <c r="AO53" i="1"/>
  <c r="AF53" i="1"/>
  <c r="AA53" i="1"/>
  <c r="AI53" i="1" s="1"/>
  <c r="Z53" i="1"/>
  <c r="Y53" i="1"/>
  <c r="AG53" i="1" s="1"/>
  <c r="AK53" i="1" s="1"/>
  <c r="X53" i="1"/>
  <c r="S53" i="1"/>
  <c r="R53" i="1"/>
  <c r="Q53" i="1"/>
  <c r="P53" i="1"/>
  <c r="L53" i="1"/>
  <c r="H53" i="1"/>
  <c r="BL52" i="1"/>
  <c r="BH52" i="1"/>
  <c r="BA52" i="1"/>
  <c r="AZ52" i="1"/>
  <c r="AV52" i="1"/>
  <c r="AQ52" i="1"/>
  <c r="BC52" i="1" s="1"/>
  <c r="AP52" i="1"/>
  <c r="BB52" i="1" s="1"/>
  <c r="AO52" i="1"/>
  <c r="AF52" i="1"/>
  <c r="AA52" i="1"/>
  <c r="AI52" i="1" s="1"/>
  <c r="AM52" i="1" s="1"/>
  <c r="Z52" i="1"/>
  <c r="Y52" i="1"/>
  <c r="AG52" i="1" s="1"/>
  <c r="X52" i="1"/>
  <c r="S52" i="1"/>
  <c r="R52" i="1"/>
  <c r="Q52" i="1"/>
  <c r="T52" i="1" s="1"/>
  <c r="P52" i="1"/>
  <c r="L52" i="1"/>
  <c r="H52" i="1"/>
  <c r="BL51" i="1"/>
  <c r="BH51" i="1"/>
  <c r="BA51" i="1"/>
  <c r="AZ51" i="1"/>
  <c r="AV51" i="1"/>
  <c r="AQ51" i="1"/>
  <c r="BC51" i="1" s="1"/>
  <c r="AP51" i="1"/>
  <c r="BB51" i="1" s="1"/>
  <c r="AO51" i="1"/>
  <c r="AF51" i="1"/>
  <c r="AA51" i="1"/>
  <c r="AI51" i="1" s="1"/>
  <c r="Z51" i="1"/>
  <c r="AB51" i="1" s="1"/>
  <c r="Y51" i="1"/>
  <c r="AG51" i="1" s="1"/>
  <c r="AK51" i="1" s="1"/>
  <c r="X51" i="1"/>
  <c r="S51" i="1"/>
  <c r="R51" i="1"/>
  <c r="Q51" i="1"/>
  <c r="T51" i="1" s="1"/>
  <c r="P51" i="1"/>
  <c r="L51" i="1"/>
  <c r="H51" i="1"/>
  <c r="BL50" i="1"/>
  <c r="BH50" i="1"/>
  <c r="AZ50" i="1"/>
  <c r="AV50" i="1"/>
  <c r="AQ50" i="1"/>
  <c r="BC50" i="1" s="1"/>
  <c r="AP50" i="1"/>
  <c r="BB50" i="1" s="1"/>
  <c r="AO50" i="1"/>
  <c r="BA50" i="1" s="1"/>
  <c r="AF50" i="1"/>
  <c r="AA50" i="1"/>
  <c r="AI50" i="1" s="1"/>
  <c r="AM50" i="1" s="1"/>
  <c r="Z50" i="1"/>
  <c r="Y50" i="1"/>
  <c r="AG50" i="1" s="1"/>
  <c r="X50" i="1"/>
  <c r="S50" i="1"/>
  <c r="R50" i="1"/>
  <c r="Q50" i="1"/>
  <c r="T50" i="1" s="1"/>
  <c r="P50" i="1"/>
  <c r="L50" i="1"/>
  <c r="H50" i="1"/>
  <c r="BL49" i="1"/>
  <c r="BH49" i="1"/>
  <c r="BA49" i="1"/>
  <c r="AZ49" i="1"/>
  <c r="AV49" i="1"/>
  <c r="AQ49" i="1"/>
  <c r="BC49" i="1" s="1"/>
  <c r="BD49" i="1" s="1"/>
  <c r="AP49" i="1"/>
  <c r="BB49" i="1" s="1"/>
  <c r="AO49" i="1"/>
  <c r="AH49" i="1"/>
  <c r="AL49" i="1" s="1"/>
  <c r="AF49" i="1"/>
  <c r="AA49" i="1"/>
  <c r="AI49" i="1" s="1"/>
  <c r="Z49" i="1"/>
  <c r="Y49" i="1"/>
  <c r="AG49" i="1" s="1"/>
  <c r="AK49" i="1" s="1"/>
  <c r="X49" i="1"/>
  <c r="S49" i="1"/>
  <c r="R49" i="1"/>
  <c r="Q49" i="1"/>
  <c r="T49" i="1" s="1"/>
  <c r="P49" i="1"/>
  <c r="L49" i="1"/>
  <c r="H49" i="1"/>
  <c r="BL48" i="1"/>
  <c r="BH48" i="1"/>
  <c r="BA48" i="1"/>
  <c r="AZ48" i="1"/>
  <c r="AV48" i="1"/>
  <c r="AQ48" i="1"/>
  <c r="BC48" i="1" s="1"/>
  <c r="AP48" i="1"/>
  <c r="BB48" i="1" s="1"/>
  <c r="AO48" i="1"/>
  <c r="AF48" i="1"/>
  <c r="AA48" i="1"/>
  <c r="AI48" i="1" s="1"/>
  <c r="AM48" i="1" s="1"/>
  <c r="Z48" i="1"/>
  <c r="Y48" i="1"/>
  <c r="AG48" i="1" s="1"/>
  <c r="X48" i="1"/>
  <c r="S48" i="1"/>
  <c r="R48" i="1"/>
  <c r="Q48" i="1"/>
  <c r="T48" i="1" s="1"/>
  <c r="P48" i="1"/>
  <c r="L48" i="1"/>
  <c r="H48" i="1"/>
  <c r="BL47" i="1"/>
  <c r="BH47" i="1"/>
  <c r="BA47" i="1"/>
  <c r="AZ47" i="1"/>
  <c r="AV47" i="1"/>
  <c r="AQ47" i="1"/>
  <c r="BC47" i="1" s="1"/>
  <c r="BD47" i="1" s="1"/>
  <c r="AP47" i="1"/>
  <c r="BB47" i="1" s="1"/>
  <c r="AO47" i="1"/>
  <c r="AF47" i="1"/>
  <c r="AA47" i="1"/>
  <c r="AI47" i="1" s="1"/>
  <c r="Z47" i="1"/>
  <c r="AH47" i="1" s="1"/>
  <c r="AL47" i="1" s="1"/>
  <c r="Y47" i="1"/>
  <c r="AG47" i="1" s="1"/>
  <c r="AK47" i="1" s="1"/>
  <c r="X47" i="1"/>
  <c r="S47" i="1"/>
  <c r="R47" i="1"/>
  <c r="Q47" i="1"/>
  <c r="P47" i="1"/>
  <c r="L47" i="1"/>
  <c r="H47" i="1"/>
  <c r="BH46" i="1"/>
  <c r="AZ46" i="1"/>
  <c r="AV46" i="1"/>
  <c r="AQ46" i="1"/>
  <c r="BC46" i="1" s="1"/>
  <c r="AP46" i="1"/>
  <c r="BB46" i="1" s="1"/>
  <c r="AO46" i="1"/>
  <c r="BA46" i="1" s="1"/>
  <c r="AF46" i="1"/>
  <c r="AA46" i="1"/>
  <c r="AI46" i="1" s="1"/>
  <c r="AM46" i="1" s="1"/>
  <c r="Z46" i="1"/>
  <c r="Y46" i="1"/>
  <c r="AG46" i="1" s="1"/>
  <c r="AK46" i="1" s="1"/>
  <c r="X46" i="1"/>
  <c r="T46" i="1"/>
  <c r="S46" i="1"/>
  <c r="R46" i="1"/>
  <c r="Q46" i="1"/>
  <c r="P46" i="1"/>
  <c r="L46" i="1"/>
  <c r="H46" i="1"/>
  <c r="BL45" i="1"/>
  <c r="BH45" i="1"/>
  <c r="BA45" i="1"/>
  <c r="AZ45" i="1"/>
  <c r="AV45" i="1"/>
  <c r="AQ45" i="1"/>
  <c r="BC45" i="1" s="1"/>
  <c r="BD45" i="1" s="1"/>
  <c r="AP45" i="1"/>
  <c r="BB45" i="1" s="1"/>
  <c r="AO45" i="1"/>
  <c r="AF45" i="1"/>
  <c r="AA45" i="1"/>
  <c r="AI45" i="1" s="1"/>
  <c r="AM45" i="1" s="1"/>
  <c r="Z45" i="1"/>
  <c r="AH45" i="1" s="1"/>
  <c r="Y45" i="1"/>
  <c r="AG45" i="1" s="1"/>
  <c r="AK45" i="1" s="1"/>
  <c r="X45" i="1"/>
  <c r="S45" i="1"/>
  <c r="R45" i="1"/>
  <c r="Q45" i="1"/>
  <c r="P45" i="1"/>
  <c r="L45" i="1"/>
  <c r="H45" i="1"/>
  <c r="BH44" i="1"/>
  <c r="BA44" i="1"/>
  <c r="AZ44" i="1"/>
  <c r="AV44" i="1"/>
  <c r="AQ44" i="1"/>
  <c r="BC44" i="1" s="1"/>
  <c r="AP44" i="1"/>
  <c r="BB44" i="1" s="1"/>
  <c r="AO44" i="1"/>
  <c r="AF44" i="1"/>
  <c r="AA44" i="1"/>
  <c r="AI44" i="1" s="1"/>
  <c r="Z44" i="1"/>
  <c r="AH44" i="1" s="1"/>
  <c r="AL44" i="1" s="1"/>
  <c r="Y44" i="1"/>
  <c r="AG44" i="1" s="1"/>
  <c r="AK44" i="1" s="1"/>
  <c r="X44" i="1"/>
  <c r="S44" i="1"/>
  <c r="R44" i="1"/>
  <c r="Q44" i="1"/>
  <c r="T44" i="1" s="1"/>
  <c r="P44" i="1"/>
  <c r="L44" i="1"/>
  <c r="H44" i="1"/>
  <c r="BL43" i="1"/>
  <c r="BH43" i="1"/>
  <c r="BA43" i="1"/>
  <c r="AZ43" i="1"/>
  <c r="AV43" i="1"/>
  <c r="AQ43" i="1"/>
  <c r="BC43" i="1" s="1"/>
  <c r="AP43" i="1"/>
  <c r="BB43" i="1" s="1"/>
  <c r="AO43" i="1"/>
  <c r="AF43" i="1"/>
  <c r="AA43" i="1"/>
  <c r="AI43" i="1" s="1"/>
  <c r="AM43" i="1" s="1"/>
  <c r="Z43" i="1"/>
  <c r="AH43" i="1" s="1"/>
  <c r="AL43" i="1" s="1"/>
  <c r="Y43" i="1"/>
  <c r="AG43" i="1" s="1"/>
  <c r="X43" i="1"/>
  <c r="S43" i="1"/>
  <c r="R43" i="1"/>
  <c r="Q43" i="1"/>
  <c r="T43" i="1" s="1"/>
  <c r="P43" i="1"/>
  <c r="L43" i="1"/>
  <c r="H43" i="1"/>
  <c r="BH42" i="1"/>
  <c r="AZ42" i="1"/>
  <c r="AV42" i="1"/>
  <c r="AQ42" i="1"/>
  <c r="BC42" i="1" s="1"/>
  <c r="AP42" i="1"/>
  <c r="BB42" i="1" s="1"/>
  <c r="AO42" i="1"/>
  <c r="BA42" i="1" s="1"/>
  <c r="AF42" i="1"/>
  <c r="AA42" i="1"/>
  <c r="AI42" i="1" s="1"/>
  <c r="AM42" i="1" s="1"/>
  <c r="Z42" i="1"/>
  <c r="Y42" i="1"/>
  <c r="AG42" i="1" s="1"/>
  <c r="AK42" i="1" s="1"/>
  <c r="X42" i="1"/>
  <c r="S42" i="1"/>
  <c r="R42" i="1"/>
  <c r="Q42" i="1"/>
  <c r="T42" i="1" s="1"/>
  <c r="P42" i="1"/>
  <c r="L42" i="1"/>
  <c r="H42" i="1"/>
  <c r="BL41" i="1"/>
  <c r="BH41" i="1"/>
  <c r="AZ41" i="1"/>
  <c r="AV41" i="1"/>
  <c r="AQ41" i="1"/>
  <c r="BC41" i="1" s="1"/>
  <c r="AP41" i="1"/>
  <c r="BB41" i="1" s="1"/>
  <c r="AO41" i="1"/>
  <c r="BA41" i="1" s="1"/>
  <c r="AF41" i="1"/>
  <c r="AA41" i="1"/>
  <c r="AI41" i="1" s="1"/>
  <c r="AM41" i="1" s="1"/>
  <c r="Z41" i="1"/>
  <c r="AH41" i="1" s="1"/>
  <c r="AL41" i="1" s="1"/>
  <c r="Y41" i="1"/>
  <c r="AG41" i="1" s="1"/>
  <c r="AK41" i="1" s="1"/>
  <c r="X41" i="1"/>
  <c r="T41" i="1"/>
  <c r="S41" i="1"/>
  <c r="R41" i="1"/>
  <c r="Q41" i="1"/>
  <c r="P41" i="1"/>
  <c r="L41" i="1"/>
  <c r="H41" i="1"/>
  <c r="BH40" i="1"/>
  <c r="AZ40" i="1"/>
  <c r="AV40" i="1"/>
  <c r="AQ40" i="1"/>
  <c r="BC40" i="1" s="1"/>
  <c r="AP40" i="1"/>
  <c r="BB40" i="1" s="1"/>
  <c r="AO40" i="1"/>
  <c r="BA40" i="1" s="1"/>
  <c r="AF40" i="1"/>
  <c r="AA40" i="1"/>
  <c r="AI40" i="1" s="1"/>
  <c r="AM40" i="1" s="1"/>
  <c r="Z40" i="1"/>
  <c r="Y40" i="1"/>
  <c r="AG40" i="1" s="1"/>
  <c r="X40" i="1"/>
  <c r="S40" i="1"/>
  <c r="R40" i="1"/>
  <c r="Q40" i="1"/>
  <c r="T40" i="1" s="1"/>
  <c r="P40" i="1"/>
  <c r="L40" i="1"/>
  <c r="H40" i="1"/>
  <c r="BL39" i="1"/>
  <c r="BH39" i="1"/>
  <c r="AZ39" i="1"/>
  <c r="AV39" i="1"/>
  <c r="AQ39" i="1"/>
  <c r="BC39" i="1" s="1"/>
  <c r="AP39" i="1"/>
  <c r="BB39" i="1" s="1"/>
  <c r="AO39" i="1"/>
  <c r="BA39" i="1" s="1"/>
  <c r="AF39" i="1"/>
  <c r="AA39" i="1"/>
  <c r="AI39" i="1" s="1"/>
  <c r="Z39" i="1"/>
  <c r="AH39" i="1" s="1"/>
  <c r="AL39" i="1" s="1"/>
  <c r="Y39" i="1"/>
  <c r="AG39" i="1" s="1"/>
  <c r="AK39" i="1" s="1"/>
  <c r="X39" i="1"/>
  <c r="S39" i="1"/>
  <c r="R39" i="1"/>
  <c r="Q39" i="1"/>
  <c r="P39" i="1"/>
  <c r="L39" i="1"/>
  <c r="H39" i="1"/>
  <c r="BH38" i="1"/>
  <c r="AZ38" i="1"/>
  <c r="AV38" i="1"/>
  <c r="AQ38" i="1"/>
  <c r="BC38" i="1" s="1"/>
  <c r="AP38" i="1"/>
  <c r="BB38" i="1" s="1"/>
  <c r="AO38" i="1"/>
  <c r="BA38" i="1" s="1"/>
  <c r="AF38" i="1"/>
  <c r="AA38" i="1"/>
  <c r="AI38" i="1" s="1"/>
  <c r="AM38" i="1" s="1"/>
  <c r="Z38" i="1"/>
  <c r="Y38" i="1"/>
  <c r="AG38" i="1" s="1"/>
  <c r="AK38" i="1" s="1"/>
  <c r="X38" i="1"/>
  <c r="T38" i="1"/>
  <c r="S38" i="1"/>
  <c r="R38" i="1"/>
  <c r="Q38" i="1"/>
  <c r="P38" i="1"/>
  <c r="L38" i="1"/>
  <c r="H38" i="1"/>
  <c r="BL37" i="1"/>
  <c r="BH37" i="1"/>
  <c r="AZ37" i="1"/>
  <c r="AV37" i="1"/>
  <c r="AQ37" i="1"/>
  <c r="BC37" i="1" s="1"/>
  <c r="AP37" i="1"/>
  <c r="BB37" i="1" s="1"/>
  <c r="AO37" i="1"/>
  <c r="BA37" i="1" s="1"/>
  <c r="AF37" i="1"/>
  <c r="AA37" i="1"/>
  <c r="AI37" i="1" s="1"/>
  <c r="AM37" i="1" s="1"/>
  <c r="Z37" i="1"/>
  <c r="AH37" i="1" s="1"/>
  <c r="AL37" i="1" s="1"/>
  <c r="Y37" i="1"/>
  <c r="AG37" i="1" s="1"/>
  <c r="AK37" i="1" s="1"/>
  <c r="X37" i="1"/>
  <c r="S37" i="1"/>
  <c r="R37" i="1"/>
  <c r="Q37" i="1"/>
  <c r="P37" i="1"/>
  <c r="L37" i="1"/>
  <c r="H37" i="1"/>
  <c r="BH36" i="1"/>
  <c r="AZ36" i="1"/>
  <c r="AV36" i="1"/>
  <c r="AQ36" i="1"/>
  <c r="BC36" i="1" s="1"/>
  <c r="AP36" i="1"/>
  <c r="BB36" i="1" s="1"/>
  <c r="AO36" i="1"/>
  <c r="BA36" i="1" s="1"/>
  <c r="AF36" i="1"/>
  <c r="AA36" i="1"/>
  <c r="AI36" i="1" s="1"/>
  <c r="Z36" i="1"/>
  <c r="AB36" i="1" s="1"/>
  <c r="Y36" i="1"/>
  <c r="AG36" i="1" s="1"/>
  <c r="AK36" i="1" s="1"/>
  <c r="X36" i="1"/>
  <c r="S36" i="1"/>
  <c r="R36" i="1"/>
  <c r="Q36" i="1"/>
  <c r="T36" i="1" s="1"/>
  <c r="P36" i="1"/>
  <c r="L36" i="1"/>
  <c r="H36" i="1"/>
  <c r="BL35" i="1"/>
  <c r="BH35" i="1"/>
  <c r="AZ35" i="1"/>
  <c r="AV35" i="1"/>
  <c r="AQ35" i="1"/>
  <c r="BC35" i="1" s="1"/>
  <c r="AP35" i="1"/>
  <c r="BB35" i="1" s="1"/>
  <c r="AO35" i="1"/>
  <c r="BA35" i="1" s="1"/>
  <c r="AF35" i="1"/>
  <c r="AA35" i="1"/>
  <c r="AI35" i="1" s="1"/>
  <c r="AM35" i="1" s="1"/>
  <c r="Z35" i="1"/>
  <c r="AH35" i="1" s="1"/>
  <c r="AL35" i="1" s="1"/>
  <c r="Y35" i="1"/>
  <c r="AG35" i="1" s="1"/>
  <c r="X35" i="1"/>
  <c r="S35" i="1"/>
  <c r="R35" i="1"/>
  <c r="Q35" i="1"/>
  <c r="T35" i="1" s="1"/>
  <c r="P35" i="1"/>
  <c r="L35" i="1"/>
  <c r="H35" i="1"/>
  <c r="BH34" i="1"/>
  <c r="AZ34" i="1"/>
  <c r="AV34" i="1"/>
  <c r="AQ34" i="1"/>
  <c r="BC34" i="1" s="1"/>
  <c r="AP34" i="1"/>
  <c r="BB34" i="1" s="1"/>
  <c r="AO34" i="1"/>
  <c r="BA34" i="1" s="1"/>
  <c r="AF34" i="1"/>
  <c r="AA34" i="1"/>
  <c r="AI34" i="1" s="1"/>
  <c r="AM34" i="1" s="1"/>
  <c r="Z34" i="1"/>
  <c r="Y34" i="1"/>
  <c r="AG34" i="1" s="1"/>
  <c r="AK34" i="1" s="1"/>
  <c r="X34" i="1"/>
  <c r="S34" i="1"/>
  <c r="R34" i="1"/>
  <c r="Q34" i="1"/>
  <c r="T34" i="1" s="1"/>
  <c r="P34" i="1"/>
  <c r="L34" i="1"/>
  <c r="H34" i="1"/>
  <c r="BL33" i="1"/>
  <c r="BH33" i="1"/>
  <c r="AZ33" i="1"/>
  <c r="AV33" i="1"/>
  <c r="AQ33" i="1"/>
  <c r="BC33" i="1" s="1"/>
  <c r="AP33" i="1"/>
  <c r="BB33" i="1" s="1"/>
  <c r="AO33" i="1"/>
  <c r="BA33" i="1" s="1"/>
  <c r="AF33" i="1"/>
  <c r="AA33" i="1"/>
  <c r="AI33" i="1" s="1"/>
  <c r="AM33" i="1" s="1"/>
  <c r="Z33" i="1"/>
  <c r="AH33" i="1" s="1"/>
  <c r="AL33" i="1" s="1"/>
  <c r="Y33" i="1"/>
  <c r="X33" i="1"/>
  <c r="T33" i="1"/>
  <c r="S33" i="1"/>
  <c r="R33" i="1"/>
  <c r="Q33" i="1"/>
  <c r="P33" i="1"/>
  <c r="L33" i="1"/>
  <c r="H33" i="1"/>
  <c r="BH32" i="1"/>
  <c r="BC32" i="1"/>
  <c r="AZ32" i="1"/>
  <c r="AV32" i="1"/>
  <c r="AQ32" i="1"/>
  <c r="AP32" i="1"/>
  <c r="BB32" i="1" s="1"/>
  <c r="AO32" i="1"/>
  <c r="AF32" i="1"/>
  <c r="AA32" i="1"/>
  <c r="AI32" i="1" s="1"/>
  <c r="AM32" i="1" s="1"/>
  <c r="Z32" i="1"/>
  <c r="AH32" i="1" s="1"/>
  <c r="AL32" i="1" s="1"/>
  <c r="Y32" i="1"/>
  <c r="AG32" i="1" s="1"/>
  <c r="X32" i="1"/>
  <c r="S32" i="1"/>
  <c r="R32" i="1"/>
  <c r="Q32" i="1"/>
  <c r="T32" i="1" s="1"/>
  <c r="P32" i="1"/>
  <c r="L32" i="1"/>
  <c r="H32" i="1"/>
  <c r="BL31" i="1"/>
  <c r="BH31" i="1"/>
  <c r="AZ31" i="1"/>
  <c r="AV31" i="1"/>
  <c r="AQ31" i="1"/>
  <c r="BC31" i="1" s="1"/>
  <c r="AP31" i="1"/>
  <c r="BB31" i="1" s="1"/>
  <c r="AO31" i="1"/>
  <c r="AL31" i="1"/>
  <c r="AF31" i="1"/>
  <c r="AA31" i="1"/>
  <c r="AI31" i="1" s="1"/>
  <c r="AM31" i="1" s="1"/>
  <c r="Z31" i="1"/>
  <c r="AH31" i="1" s="1"/>
  <c r="Y31" i="1"/>
  <c r="X31" i="1"/>
  <c r="T31" i="1"/>
  <c r="S31" i="1"/>
  <c r="R31" i="1"/>
  <c r="Q31" i="1"/>
  <c r="P31" i="1"/>
  <c r="L31" i="1"/>
  <c r="H31" i="1"/>
  <c r="BH30" i="1"/>
  <c r="BC30" i="1"/>
  <c r="AZ30" i="1"/>
  <c r="AV30" i="1"/>
  <c r="AQ30" i="1"/>
  <c r="AP30" i="1"/>
  <c r="BB30" i="1" s="1"/>
  <c r="AO30" i="1"/>
  <c r="AF30" i="1"/>
  <c r="AA30" i="1"/>
  <c r="AI30" i="1" s="1"/>
  <c r="AM30" i="1" s="1"/>
  <c r="Z30" i="1"/>
  <c r="AH30" i="1" s="1"/>
  <c r="AL30" i="1" s="1"/>
  <c r="Y30" i="1"/>
  <c r="AG30" i="1" s="1"/>
  <c r="X30" i="1"/>
  <c r="S30" i="1"/>
  <c r="R30" i="1"/>
  <c r="Q30" i="1"/>
  <c r="T30" i="1" s="1"/>
  <c r="P30" i="1"/>
  <c r="L30" i="1"/>
  <c r="H30" i="1"/>
  <c r="BL29" i="1"/>
  <c r="BH29" i="1"/>
  <c r="AZ29" i="1"/>
  <c r="AV29" i="1"/>
  <c r="AQ29" i="1"/>
  <c r="BC29" i="1" s="1"/>
  <c r="AP29" i="1"/>
  <c r="BB29" i="1" s="1"/>
  <c r="AO29" i="1"/>
  <c r="AF29" i="1"/>
  <c r="AA29" i="1"/>
  <c r="AI29" i="1" s="1"/>
  <c r="AM29" i="1" s="1"/>
  <c r="Z29" i="1"/>
  <c r="AH29" i="1" s="1"/>
  <c r="AL29" i="1" s="1"/>
  <c r="Y29" i="1"/>
  <c r="X29" i="1"/>
  <c r="T29" i="1"/>
  <c r="S29" i="1"/>
  <c r="R29" i="1"/>
  <c r="Q29" i="1"/>
  <c r="P29" i="1"/>
  <c r="L29" i="1"/>
  <c r="H29" i="1"/>
  <c r="BH28" i="1"/>
  <c r="BC28" i="1"/>
  <c r="AZ28" i="1"/>
  <c r="AV28" i="1"/>
  <c r="AQ28" i="1"/>
  <c r="AP28" i="1"/>
  <c r="BB28" i="1" s="1"/>
  <c r="AO28" i="1"/>
  <c r="AF28" i="1"/>
  <c r="AA28" i="1"/>
  <c r="AI28" i="1" s="1"/>
  <c r="Z28" i="1"/>
  <c r="AH28" i="1" s="1"/>
  <c r="AL28" i="1" s="1"/>
  <c r="Y28" i="1"/>
  <c r="AG28" i="1" s="1"/>
  <c r="X28" i="1"/>
  <c r="S28" i="1"/>
  <c r="R28" i="1"/>
  <c r="Q28" i="1"/>
  <c r="T28" i="1" s="1"/>
  <c r="P28" i="1"/>
  <c r="L28" i="1"/>
  <c r="H28" i="1"/>
  <c r="BL27" i="1"/>
  <c r="BH27" i="1"/>
  <c r="AZ27" i="1"/>
  <c r="AV27" i="1"/>
  <c r="AQ27" i="1"/>
  <c r="BC27" i="1" s="1"/>
  <c r="AP27" i="1"/>
  <c r="BB27" i="1" s="1"/>
  <c r="AO27" i="1"/>
  <c r="AF27" i="1"/>
  <c r="AA27" i="1"/>
  <c r="AI27" i="1" s="1"/>
  <c r="Z27" i="1"/>
  <c r="AH27" i="1" s="1"/>
  <c r="AL27" i="1" s="1"/>
  <c r="Y27" i="1"/>
  <c r="X27" i="1"/>
  <c r="S27" i="1"/>
  <c r="T27" i="1" s="1"/>
  <c r="R27" i="1"/>
  <c r="Q27" i="1"/>
  <c r="P27" i="1"/>
  <c r="L27" i="1"/>
  <c r="H27" i="1"/>
  <c r="BH26" i="1"/>
  <c r="BB26" i="1"/>
  <c r="AZ26" i="1"/>
  <c r="AV26" i="1"/>
  <c r="AQ26" i="1"/>
  <c r="BC26" i="1" s="1"/>
  <c r="AP26" i="1"/>
  <c r="AO26" i="1"/>
  <c r="BA26" i="1" s="1"/>
  <c r="AH26" i="1"/>
  <c r="AF26" i="1"/>
  <c r="AA26" i="1"/>
  <c r="AI26" i="1" s="1"/>
  <c r="AM26" i="1" s="1"/>
  <c r="Z26" i="1"/>
  <c r="Y26" i="1"/>
  <c r="X26" i="1"/>
  <c r="S26" i="1"/>
  <c r="R26" i="1"/>
  <c r="Q26" i="1"/>
  <c r="P26" i="1"/>
  <c r="L26" i="1"/>
  <c r="H26" i="1"/>
  <c r="BL25" i="1"/>
  <c r="BH25" i="1"/>
  <c r="BA25" i="1"/>
  <c r="AZ25" i="1"/>
  <c r="AV25" i="1"/>
  <c r="AQ25" i="1"/>
  <c r="BC25" i="1" s="1"/>
  <c r="AP25" i="1"/>
  <c r="BB25" i="1" s="1"/>
  <c r="AO25" i="1"/>
  <c r="AH25" i="1"/>
  <c r="AF25" i="1"/>
  <c r="AA25" i="1"/>
  <c r="AI25" i="1" s="1"/>
  <c r="AM25" i="1" s="1"/>
  <c r="Z25" i="1"/>
  <c r="Y25" i="1"/>
  <c r="X25" i="1"/>
  <c r="S25" i="1"/>
  <c r="R25" i="1"/>
  <c r="Q25" i="1"/>
  <c r="P25" i="1"/>
  <c r="L25" i="1"/>
  <c r="H25" i="1"/>
  <c r="BL24" i="1"/>
  <c r="BH24" i="1"/>
  <c r="AZ24" i="1"/>
  <c r="AV24" i="1"/>
  <c r="AQ24" i="1"/>
  <c r="BC24" i="1" s="1"/>
  <c r="AP24" i="1"/>
  <c r="BB24" i="1" s="1"/>
  <c r="AO24" i="1"/>
  <c r="BA24" i="1" s="1"/>
  <c r="AF24" i="1"/>
  <c r="AA24" i="1"/>
  <c r="AI24" i="1" s="1"/>
  <c r="AM24" i="1" s="1"/>
  <c r="Z24" i="1"/>
  <c r="AH24" i="1" s="1"/>
  <c r="Y24" i="1"/>
  <c r="X24" i="1"/>
  <c r="S24" i="1"/>
  <c r="R24" i="1"/>
  <c r="Q24" i="1"/>
  <c r="P24" i="1"/>
  <c r="L24" i="1"/>
  <c r="H24" i="1"/>
  <c r="BL23" i="1"/>
  <c r="BH23" i="1"/>
  <c r="AZ23" i="1"/>
  <c r="AV23" i="1"/>
  <c r="AQ23" i="1"/>
  <c r="BC23" i="1" s="1"/>
  <c r="AP23" i="1"/>
  <c r="BB23" i="1" s="1"/>
  <c r="AO23" i="1"/>
  <c r="AF23" i="1"/>
  <c r="AA23" i="1"/>
  <c r="AI23" i="1" s="1"/>
  <c r="AM23" i="1" s="1"/>
  <c r="Z23" i="1"/>
  <c r="AH23" i="1" s="1"/>
  <c r="AL23" i="1" s="1"/>
  <c r="Y23" i="1"/>
  <c r="X23" i="1"/>
  <c r="S23" i="1"/>
  <c r="R23" i="1"/>
  <c r="Q23" i="1"/>
  <c r="P23" i="1"/>
  <c r="L23" i="1"/>
  <c r="H23" i="1"/>
  <c r="BL22" i="1"/>
  <c r="BH22" i="1"/>
  <c r="BB22" i="1"/>
  <c r="AZ22" i="1"/>
  <c r="AV22" i="1"/>
  <c r="AQ22" i="1"/>
  <c r="BC22" i="1" s="1"/>
  <c r="AP22" i="1"/>
  <c r="AO22" i="1"/>
  <c r="AR22" i="1" s="1"/>
  <c r="AI22" i="1"/>
  <c r="AM22" i="1" s="1"/>
  <c r="AF22" i="1"/>
  <c r="AA22" i="1"/>
  <c r="Z22" i="1"/>
  <c r="AH22" i="1" s="1"/>
  <c r="Y22" i="1"/>
  <c r="X22" i="1"/>
  <c r="S22" i="1"/>
  <c r="R22" i="1"/>
  <c r="Q22" i="1"/>
  <c r="P22" i="1"/>
  <c r="L22" i="1"/>
  <c r="H22" i="1"/>
  <c r="BL21" i="1"/>
  <c r="BH21" i="1"/>
  <c r="AZ21" i="1"/>
  <c r="AV21" i="1"/>
  <c r="AQ21" i="1"/>
  <c r="BC21" i="1" s="1"/>
  <c r="AP21" i="1"/>
  <c r="BB21" i="1" s="1"/>
  <c r="AO21" i="1"/>
  <c r="AR21" i="1" s="1"/>
  <c r="AF21" i="1"/>
  <c r="AA21" i="1"/>
  <c r="AI21" i="1" s="1"/>
  <c r="AM21" i="1" s="1"/>
  <c r="Z21" i="1"/>
  <c r="AH21" i="1" s="1"/>
  <c r="Y21" i="1"/>
  <c r="X21" i="1"/>
  <c r="S21" i="1"/>
  <c r="R21" i="1"/>
  <c r="Q21" i="1"/>
  <c r="P21" i="1"/>
  <c r="L21" i="1"/>
  <c r="H21" i="1"/>
  <c r="BL20" i="1"/>
  <c r="BH20" i="1"/>
  <c r="AZ20" i="1"/>
  <c r="AV20" i="1"/>
  <c r="AQ20" i="1"/>
  <c r="BC20" i="1" s="1"/>
  <c r="AP20" i="1"/>
  <c r="BB20" i="1" s="1"/>
  <c r="AO20" i="1"/>
  <c r="BA20" i="1" s="1"/>
  <c r="AI20" i="1"/>
  <c r="AM20" i="1" s="1"/>
  <c r="AF20" i="1"/>
  <c r="AA20" i="1"/>
  <c r="Z20" i="1"/>
  <c r="AH20" i="1" s="1"/>
  <c r="AL20" i="1" s="1"/>
  <c r="Y20" i="1"/>
  <c r="X20" i="1"/>
  <c r="S20" i="1"/>
  <c r="R20" i="1"/>
  <c r="Q20" i="1"/>
  <c r="P20" i="1"/>
  <c r="L20" i="1"/>
  <c r="H20" i="1"/>
  <c r="BL19" i="1"/>
  <c r="BH19" i="1"/>
  <c r="AZ19" i="1"/>
  <c r="AV19" i="1"/>
  <c r="AQ19" i="1"/>
  <c r="BC19" i="1" s="1"/>
  <c r="AP19" i="1"/>
  <c r="BB19" i="1" s="1"/>
  <c r="AO19" i="1"/>
  <c r="AR19" i="1" s="1"/>
  <c r="AH19" i="1"/>
  <c r="AL19" i="1" s="1"/>
  <c r="AF19" i="1"/>
  <c r="AA19" i="1"/>
  <c r="AI19" i="1" s="1"/>
  <c r="AM19" i="1" s="1"/>
  <c r="Z19" i="1"/>
  <c r="Y19" i="1"/>
  <c r="X19" i="1"/>
  <c r="S19" i="1"/>
  <c r="R19" i="1"/>
  <c r="Q19" i="1"/>
  <c r="P19" i="1"/>
  <c r="L19" i="1"/>
  <c r="H19" i="1"/>
  <c r="BL18" i="1"/>
  <c r="BH18" i="1"/>
  <c r="BA18" i="1"/>
  <c r="AZ18" i="1"/>
  <c r="AV18" i="1"/>
  <c r="AQ18" i="1"/>
  <c r="BC18" i="1" s="1"/>
  <c r="AP18" i="1"/>
  <c r="BB18" i="1" s="1"/>
  <c r="AO18" i="1"/>
  <c r="AF18" i="1"/>
  <c r="AA18" i="1"/>
  <c r="AI18" i="1" s="1"/>
  <c r="AM18" i="1" s="1"/>
  <c r="Z18" i="1"/>
  <c r="AH18" i="1" s="1"/>
  <c r="Y18" i="1"/>
  <c r="X18" i="1"/>
  <c r="S18" i="1"/>
  <c r="R18" i="1"/>
  <c r="Q18" i="1"/>
  <c r="P18" i="1"/>
  <c r="L18" i="1"/>
  <c r="H18" i="1"/>
  <c r="BL17" i="1"/>
  <c r="BH17" i="1"/>
  <c r="BA17" i="1"/>
  <c r="AZ17" i="1"/>
  <c r="AV17" i="1"/>
  <c r="AQ17" i="1"/>
  <c r="BC17" i="1" s="1"/>
  <c r="AP17" i="1"/>
  <c r="BB17" i="1" s="1"/>
  <c r="AO17" i="1"/>
  <c r="AF17" i="1"/>
  <c r="AA17" i="1"/>
  <c r="AI17" i="1" s="1"/>
  <c r="AM17" i="1" s="1"/>
  <c r="Z17" i="1"/>
  <c r="AH17" i="1" s="1"/>
  <c r="Y17" i="1"/>
  <c r="X17" i="1"/>
  <c r="S17" i="1"/>
  <c r="R17" i="1"/>
  <c r="Q17" i="1"/>
  <c r="P17" i="1"/>
  <c r="L17" i="1"/>
  <c r="H17" i="1"/>
  <c r="BL16" i="1"/>
  <c r="BH16" i="1"/>
  <c r="AZ16" i="1"/>
  <c r="AV16" i="1"/>
  <c r="AQ16" i="1"/>
  <c r="BC16" i="1" s="1"/>
  <c r="AP16" i="1"/>
  <c r="BB16" i="1" s="1"/>
  <c r="AO16" i="1"/>
  <c r="BA16" i="1" s="1"/>
  <c r="AF16" i="1"/>
  <c r="AA16" i="1"/>
  <c r="AI16" i="1" s="1"/>
  <c r="AM16" i="1" s="1"/>
  <c r="Z16" i="1"/>
  <c r="AH16" i="1" s="1"/>
  <c r="AL16" i="1" s="1"/>
  <c r="Y16" i="1"/>
  <c r="X16" i="1"/>
  <c r="S16" i="1"/>
  <c r="R16" i="1"/>
  <c r="Q16" i="1"/>
  <c r="P16" i="1"/>
  <c r="L16" i="1"/>
  <c r="H16" i="1"/>
  <c r="BL15" i="1"/>
  <c r="BH15" i="1"/>
  <c r="AZ15" i="1"/>
  <c r="AV15" i="1"/>
  <c r="AQ15" i="1"/>
  <c r="BC15" i="1" s="1"/>
  <c r="AP15" i="1"/>
  <c r="BB15" i="1" s="1"/>
  <c r="AO15" i="1"/>
  <c r="AR15" i="1" s="1"/>
  <c r="AF15" i="1"/>
  <c r="AA15" i="1"/>
  <c r="AI15" i="1" s="1"/>
  <c r="AM15" i="1" s="1"/>
  <c r="Z15" i="1"/>
  <c r="AH15" i="1" s="1"/>
  <c r="AL15" i="1" s="1"/>
  <c r="Y15" i="1"/>
  <c r="X15" i="1"/>
  <c r="S15" i="1"/>
  <c r="R15" i="1"/>
  <c r="Q15" i="1"/>
  <c r="P15" i="1"/>
  <c r="L15" i="1"/>
  <c r="H15" i="1"/>
  <c r="BL14" i="1"/>
  <c r="BH14" i="1"/>
  <c r="BB14" i="1"/>
  <c r="BA14" i="1"/>
  <c r="AZ14" i="1"/>
  <c r="AV14" i="1"/>
  <c r="AQ14" i="1"/>
  <c r="BC14" i="1" s="1"/>
  <c r="AP14" i="1"/>
  <c r="AO14" i="1"/>
  <c r="AI14" i="1"/>
  <c r="AM14" i="1" s="1"/>
  <c r="AF14" i="1"/>
  <c r="AA14" i="1"/>
  <c r="Z14" i="1"/>
  <c r="AH14" i="1" s="1"/>
  <c r="Y14" i="1"/>
  <c r="X14" i="1"/>
  <c r="S14" i="1"/>
  <c r="R14" i="1"/>
  <c r="Q14" i="1"/>
  <c r="P14" i="1"/>
  <c r="L14" i="1"/>
  <c r="H14" i="1"/>
  <c r="BL13" i="1"/>
  <c r="BH13" i="1"/>
  <c r="AZ13" i="1"/>
  <c r="AV13" i="1"/>
  <c r="AQ13" i="1"/>
  <c r="BC13" i="1" s="1"/>
  <c r="AP13" i="1"/>
  <c r="BB13" i="1" s="1"/>
  <c r="AO13" i="1"/>
  <c r="AF13" i="1"/>
  <c r="AA13" i="1"/>
  <c r="AI13" i="1" s="1"/>
  <c r="AM13" i="1" s="1"/>
  <c r="Z13" i="1"/>
  <c r="AH13" i="1" s="1"/>
  <c r="Y13" i="1"/>
  <c r="X13" i="1"/>
  <c r="S13" i="1"/>
  <c r="R13" i="1"/>
  <c r="Q13" i="1"/>
  <c r="P13" i="1"/>
  <c r="L13" i="1"/>
  <c r="H13" i="1"/>
  <c r="BL12" i="1"/>
  <c r="BH12" i="1"/>
  <c r="AZ12" i="1"/>
  <c r="AV12" i="1"/>
  <c r="AQ12" i="1"/>
  <c r="BC12" i="1" s="1"/>
  <c r="AP12" i="1"/>
  <c r="BB12" i="1" s="1"/>
  <c r="AO12" i="1"/>
  <c r="BA12" i="1" s="1"/>
  <c r="AF12" i="1"/>
  <c r="AA12" i="1"/>
  <c r="AI12" i="1" s="1"/>
  <c r="AM12" i="1" s="1"/>
  <c r="Z12" i="1"/>
  <c r="AH12" i="1" s="1"/>
  <c r="AL12" i="1" s="1"/>
  <c r="Y12" i="1"/>
  <c r="X12" i="1"/>
  <c r="S12" i="1"/>
  <c r="R12" i="1"/>
  <c r="Q12" i="1"/>
  <c r="P12" i="1"/>
  <c r="L12" i="1"/>
  <c r="H12" i="1"/>
  <c r="BL11" i="1"/>
  <c r="BH11" i="1"/>
  <c r="AZ11" i="1"/>
  <c r="AV11" i="1"/>
  <c r="AQ11" i="1"/>
  <c r="BC11" i="1" s="1"/>
  <c r="AP11" i="1"/>
  <c r="BB11" i="1" s="1"/>
  <c r="AO11" i="1"/>
  <c r="AF11" i="1"/>
  <c r="AA11" i="1"/>
  <c r="AI11" i="1" s="1"/>
  <c r="AM11" i="1" s="1"/>
  <c r="Z11" i="1"/>
  <c r="AH11" i="1" s="1"/>
  <c r="AL11" i="1" s="1"/>
  <c r="Y11" i="1"/>
  <c r="X11" i="1"/>
  <c r="S11" i="1"/>
  <c r="R11" i="1"/>
  <c r="Q11" i="1"/>
  <c r="P11" i="1"/>
  <c r="L11" i="1"/>
  <c r="H11" i="1"/>
  <c r="BL10" i="1"/>
  <c r="BH10" i="1"/>
  <c r="BB10" i="1"/>
  <c r="BA10" i="1"/>
  <c r="AZ10" i="1"/>
  <c r="AV10" i="1"/>
  <c r="AR10" i="1"/>
  <c r="AQ10" i="1"/>
  <c r="BC10" i="1" s="1"/>
  <c r="AP10" i="1"/>
  <c r="AO10" i="1"/>
  <c r="AF10" i="1"/>
  <c r="AA10" i="1"/>
  <c r="AI10" i="1" s="1"/>
  <c r="AM10" i="1" s="1"/>
  <c r="Z10" i="1"/>
  <c r="AH10" i="1" s="1"/>
  <c r="Y10" i="1"/>
  <c r="AG10" i="1" s="1"/>
  <c r="X10" i="1"/>
  <c r="S10" i="1"/>
  <c r="R10" i="1"/>
  <c r="Q10" i="1"/>
  <c r="P10" i="1"/>
  <c r="L10" i="1"/>
  <c r="H10" i="1"/>
  <c r="BL9" i="1"/>
  <c r="BH9" i="1"/>
  <c r="AZ9" i="1"/>
  <c r="AV9" i="1"/>
  <c r="AQ9" i="1"/>
  <c r="BC9" i="1" s="1"/>
  <c r="AP9" i="1"/>
  <c r="BB9" i="1" s="1"/>
  <c r="AO9" i="1"/>
  <c r="AH9" i="1"/>
  <c r="AF9" i="1"/>
  <c r="AA9" i="1"/>
  <c r="AI9" i="1" s="1"/>
  <c r="AM9" i="1" s="1"/>
  <c r="Z9" i="1"/>
  <c r="Y9" i="1"/>
  <c r="AG9" i="1" s="1"/>
  <c r="X9" i="1"/>
  <c r="S9" i="1"/>
  <c r="R9" i="1"/>
  <c r="Q9" i="1"/>
  <c r="P9" i="1"/>
  <c r="L9" i="1"/>
  <c r="H9" i="1"/>
  <c r="BI178" i="1"/>
  <c r="BH8" i="1"/>
  <c r="AZ8" i="1"/>
  <c r="AV8" i="1"/>
  <c r="AQ8" i="1"/>
  <c r="AP8" i="1"/>
  <c r="BB8" i="1" s="1"/>
  <c r="AO8" i="1"/>
  <c r="BA8" i="1" s="1"/>
  <c r="AF8" i="1"/>
  <c r="AA8" i="1"/>
  <c r="AI8" i="1" s="1"/>
  <c r="AM8" i="1" s="1"/>
  <c r="Z8" i="1"/>
  <c r="AH8" i="1" s="1"/>
  <c r="Y8" i="1"/>
  <c r="AB8" i="1" s="1"/>
  <c r="X8" i="1"/>
  <c r="S8" i="1"/>
  <c r="R8" i="1"/>
  <c r="Q8" i="1"/>
  <c r="P8" i="1"/>
  <c r="L8" i="1"/>
  <c r="H8" i="1"/>
  <c r="BD36" i="1" l="1"/>
  <c r="AG92" i="1"/>
  <c r="AR9" i="1"/>
  <c r="AJ10" i="1"/>
  <c r="AR14" i="1"/>
  <c r="BA21" i="1"/>
  <c r="AH36" i="1"/>
  <c r="AL36" i="1" s="1"/>
  <c r="BD44" i="1"/>
  <c r="AB49" i="1"/>
  <c r="BD51" i="1"/>
  <c r="BD55" i="1"/>
  <c r="AB90" i="1"/>
  <c r="AB95" i="1"/>
  <c r="AB99" i="1"/>
  <c r="AB105" i="1"/>
  <c r="BA107" i="1"/>
  <c r="BD107" i="1" s="1"/>
  <c r="AB130" i="1"/>
  <c r="AL131" i="1"/>
  <c r="AB144" i="1"/>
  <c r="AL107" i="1"/>
  <c r="AL119" i="1"/>
  <c r="AR13" i="1"/>
  <c r="AR18" i="1"/>
  <c r="BA22" i="1"/>
  <c r="BD22" i="1" s="1"/>
  <c r="AR23" i="1"/>
  <c r="BD34" i="1"/>
  <c r="BD37" i="1"/>
  <c r="AB53" i="1"/>
  <c r="AB57" i="1"/>
  <c r="AB75" i="1"/>
  <c r="AB79" i="1"/>
  <c r="AN115" i="1"/>
  <c r="AB120" i="1"/>
  <c r="AR127" i="1"/>
  <c r="AB152" i="1"/>
  <c r="AR174" i="1"/>
  <c r="AB175" i="1"/>
  <c r="BD118" i="1"/>
  <c r="AR8" i="1"/>
  <c r="AB10" i="1"/>
  <c r="AR11" i="1"/>
  <c r="BA13" i="1"/>
  <c r="AR17" i="1"/>
  <c r="BD39" i="1"/>
  <c r="BD42" i="1"/>
  <c r="AB44" i="1"/>
  <c r="AB61" i="1"/>
  <c r="AB93" i="1"/>
  <c r="AB106" i="1"/>
  <c r="BD114" i="1"/>
  <c r="BD122" i="1"/>
  <c r="AB126" i="1"/>
  <c r="AN131" i="1"/>
  <c r="AR145" i="1"/>
  <c r="BA174" i="1"/>
  <c r="AL45" i="1"/>
  <c r="AN45" i="1" s="1"/>
  <c r="AK50" i="1"/>
  <c r="AN50" i="1" s="1"/>
  <c r="AK63" i="1"/>
  <c r="AM65" i="1"/>
  <c r="AR67" i="1"/>
  <c r="BA67" i="1"/>
  <c r="AL71" i="1"/>
  <c r="AG82" i="1"/>
  <c r="AB82" i="1"/>
  <c r="AM88" i="1"/>
  <c r="AG93" i="1"/>
  <c r="AL141" i="1"/>
  <c r="BB141" i="1"/>
  <c r="AR141" i="1"/>
  <c r="X178" i="1"/>
  <c r="T10" i="1"/>
  <c r="AK10" i="1"/>
  <c r="T12" i="1"/>
  <c r="T16" i="1"/>
  <c r="T20" i="1"/>
  <c r="AR24" i="1"/>
  <c r="AB27" i="1"/>
  <c r="AG27" i="1"/>
  <c r="AK27" i="1" s="1"/>
  <c r="AK28" i="1"/>
  <c r="AK32" i="1"/>
  <c r="AN32" i="1" s="1"/>
  <c r="AK35" i="1"/>
  <c r="AN35" i="1" s="1"/>
  <c r="T39" i="1"/>
  <c r="AK40" i="1"/>
  <c r="AK43" i="1"/>
  <c r="AN43" i="1" s="1"/>
  <c r="T47" i="1"/>
  <c r="AK48" i="1"/>
  <c r="T55" i="1"/>
  <c r="AH55" i="1"/>
  <c r="AL55" i="1" s="1"/>
  <c r="AK56" i="1"/>
  <c r="AK59" i="1"/>
  <c r="AL70" i="1"/>
  <c r="AR70" i="1"/>
  <c r="BA70" i="1"/>
  <c r="AI75" i="1"/>
  <c r="AL76" i="1"/>
  <c r="AL77" i="1"/>
  <c r="AG105" i="1"/>
  <c r="T11" i="1"/>
  <c r="AR12" i="1"/>
  <c r="T15" i="1"/>
  <c r="BA15" i="1"/>
  <c r="AR16" i="1"/>
  <c r="T19" i="1"/>
  <c r="BA19" i="1"/>
  <c r="BD19" i="1" s="1"/>
  <c r="AR20" i="1"/>
  <c r="T23" i="1"/>
  <c r="BA23" i="1"/>
  <c r="AL24" i="1"/>
  <c r="T53" i="1"/>
  <c r="AH53" i="1"/>
  <c r="AL53" i="1" s="1"/>
  <c r="AK54" i="1"/>
  <c r="AM67" i="1"/>
  <c r="AR69" i="1"/>
  <c r="BA69" i="1"/>
  <c r="BD69" i="1" s="1"/>
  <c r="AI95" i="1"/>
  <c r="AM95" i="1" s="1"/>
  <c r="AL96" i="1"/>
  <c r="AL97" i="1"/>
  <c r="AI101" i="1"/>
  <c r="AM101" i="1" s="1"/>
  <c r="AB101" i="1"/>
  <c r="AK111" i="1"/>
  <c r="AG112" i="1"/>
  <c r="AJ112" i="1" s="1"/>
  <c r="AB112" i="1"/>
  <c r="AG114" i="1"/>
  <c r="AB114" i="1"/>
  <c r="BD17" i="1"/>
  <c r="AJ9" i="1"/>
  <c r="BA9" i="1"/>
  <c r="BA11" i="1"/>
  <c r="BD11" i="1" s="1"/>
  <c r="AR25" i="1"/>
  <c r="AR26" i="1"/>
  <c r="AM27" i="1"/>
  <c r="AK30" i="1"/>
  <c r="T37" i="1"/>
  <c r="T45" i="1"/>
  <c r="AH51" i="1"/>
  <c r="AL51" i="1" s="1"/>
  <c r="AK52" i="1"/>
  <c r="AN52" i="1" s="1"/>
  <c r="T60" i="1"/>
  <c r="AH61" i="1"/>
  <c r="AL61" i="1" s="1"/>
  <c r="AM66" i="1"/>
  <c r="AN71" i="1"/>
  <c r="AL72" i="1"/>
  <c r="AN72" i="1" s="1"/>
  <c r="AL84" i="1"/>
  <c r="AL85" i="1"/>
  <c r="AL103" i="1"/>
  <c r="AM148" i="1"/>
  <c r="T24" i="1"/>
  <c r="AR27" i="1"/>
  <c r="AR29" i="1"/>
  <c r="AR31" i="1"/>
  <c r="AB34" i="1"/>
  <c r="AH34" i="1"/>
  <c r="AL34" i="1" s="1"/>
  <c r="AN34" i="1" s="1"/>
  <c r="BD35" i="1"/>
  <c r="AM36" i="1"/>
  <c r="AM39" i="1"/>
  <c r="BD40" i="1"/>
  <c r="AB42" i="1"/>
  <c r="AH42" i="1"/>
  <c r="AL42" i="1" s="1"/>
  <c r="BD43" i="1"/>
  <c r="AM44" i="1"/>
  <c r="AN44" i="1" s="1"/>
  <c r="AM47" i="1"/>
  <c r="AN47" i="1" s="1"/>
  <c r="BD48" i="1"/>
  <c r="AM49" i="1"/>
  <c r="AN49" i="1" s="1"/>
  <c r="BD50" i="1"/>
  <c r="AM51" i="1"/>
  <c r="BD52" i="1"/>
  <c r="AM53" i="1"/>
  <c r="BD54" i="1"/>
  <c r="AM55" i="1"/>
  <c r="BD56" i="1"/>
  <c r="AM57" i="1"/>
  <c r="AB60" i="1"/>
  <c r="AH60" i="1"/>
  <c r="AL60" i="1" s="1"/>
  <c r="AN60" i="1" s="1"/>
  <c r="BD60" i="1"/>
  <c r="AM61" i="1"/>
  <c r="AM69" i="1"/>
  <c r="AR71" i="1"/>
  <c r="BA71" i="1"/>
  <c r="AB78" i="1"/>
  <c r="AB80" i="1"/>
  <c r="T81" i="1"/>
  <c r="AB81" i="1"/>
  <c r="AG81" i="1"/>
  <c r="AB86" i="1"/>
  <c r="AL92" i="1"/>
  <c r="AL93" i="1"/>
  <c r="AB98" i="1"/>
  <c r="AB100" i="1"/>
  <c r="AL105" i="1"/>
  <c r="BD110" i="1"/>
  <c r="AL111" i="1"/>
  <c r="AR111" i="1"/>
  <c r="AG118" i="1"/>
  <c r="AB118" i="1"/>
  <c r="AL140" i="1"/>
  <c r="AB29" i="1"/>
  <c r="AG29" i="1"/>
  <c r="AK29" i="1" s="1"/>
  <c r="AN29" i="1" s="1"/>
  <c r="AB31" i="1"/>
  <c r="AG31" i="1"/>
  <c r="AK31" i="1" s="1"/>
  <c r="AN31" i="1" s="1"/>
  <c r="AB33" i="1"/>
  <c r="AG33" i="1"/>
  <c r="AK33" i="1" s="1"/>
  <c r="AN33" i="1" s="1"/>
  <c r="BD33" i="1"/>
  <c r="BD38" i="1"/>
  <c r="AB40" i="1"/>
  <c r="AH40" i="1"/>
  <c r="AL40" i="1" s="1"/>
  <c r="BD41" i="1"/>
  <c r="BD46" i="1"/>
  <c r="AB48" i="1"/>
  <c r="AH48" i="1"/>
  <c r="AL48" i="1" s="1"/>
  <c r="AB50" i="1"/>
  <c r="AH50" i="1"/>
  <c r="AL50" i="1" s="1"/>
  <c r="AB52" i="1"/>
  <c r="AH52" i="1"/>
  <c r="AL52" i="1" s="1"/>
  <c r="AB54" i="1"/>
  <c r="AH54" i="1"/>
  <c r="AL54" i="1" s="1"/>
  <c r="AB56" i="1"/>
  <c r="AH56" i="1"/>
  <c r="AL56" i="1" s="1"/>
  <c r="AB59" i="1"/>
  <c r="AH59" i="1"/>
  <c r="AL59" i="1" s="1"/>
  <c r="BD59" i="1"/>
  <c r="AR63" i="1"/>
  <c r="AL64" i="1"/>
  <c r="AN64" i="1" s="1"/>
  <c r="AM73" i="1"/>
  <c r="AL80" i="1"/>
  <c r="AL81" i="1"/>
  <c r="AB88" i="1"/>
  <c r="T89" i="1"/>
  <c r="AB89" i="1"/>
  <c r="AG89" i="1"/>
  <c r="AB94" i="1"/>
  <c r="AL100" i="1"/>
  <c r="AB102" i="1"/>
  <c r="AM106" i="1"/>
  <c r="BD106" i="1"/>
  <c r="AB110" i="1"/>
  <c r="BD111" i="1"/>
  <c r="AR115" i="1"/>
  <c r="AL134" i="1"/>
  <c r="AM28" i="1"/>
  <c r="AB38" i="1"/>
  <c r="AH38" i="1"/>
  <c r="AL38" i="1" s="1"/>
  <c r="AB46" i="1"/>
  <c r="AH46" i="1"/>
  <c r="AL46" i="1" s="1"/>
  <c r="AB58" i="1"/>
  <c r="AH58" i="1"/>
  <c r="AL58" i="1" s="1"/>
  <c r="AB62" i="1"/>
  <c r="AH62" i="1"/>
  <c r="AL62" i="1" s="1"/>
  <c r="AR64" i="1"/>
  <c r="AR65" i="1"/>
  <c r="AL66" i="1"/>
  <c r="AN66" i="1" s="1"/>
  <c r="AR66" i="1"/>
  <c r="AL67" i="1"/>
  <c r="AN67" i="1" s="1"/>
  <c r="AL68" i="1"/>
  <c r="AN68" i="1" s="1"/>
  <c r="AB76" i="1"/>
  <c r="T77" i="1"/>
  <c r="AB77" i="1"/>
  <c r="AG77" i="1"/>
  <c r="AB84" i="1"/>
  <c r="T85" i="1"/>
  <c r="AB85" i="1"/>
  <c r="AG85" i="1"/>
  <c r="AL88" i="1"/>
  <c r="AL89" i="1"/>
  <c r="AB96" i="1"/>
  <c r="T97" i="1"/>
  <c r="AB97" i="1"/>
  <c r="AG97" i="1"/>
  <c r="T103" i="1"/>
  <c r="AB103" i="1"/>
  <c r="AG103" i="1"/>
  <c r="AK103" i="1" s="1"/>
  <c r="T107" i="1"/>
  <c r="AK107" i="1"/>
  <c r="AN107" i="1" s="1"/>
  <c r="T108" i="1"/>
  <c r="AG108" i="1"/>
  <c r="AK108" i="1" s="1"/>
  <c r="AB108" i="1"/>
  <c r="BD115" i="1"/>
  <c r="BD119" i="1"/>
  <c r="AM121" i="1"/>
  <c r="AM122" i="1"/>
  <c r="AM124" i="1"/>
  <c r="AR162" i="1"/>
  <c r="BA162" i="1"/>
  <c r="AL65" i="1"/>
  <c r="AR68" i="1"/>
  <c r="AL69" i="1"/>
  <c r="AN69" i="1" s="1"/>
  <c r="AR72" i="1"/>
  <c r="AL73" i="1"/>
  <c r="T75" i="1"/>
  <c r="AL78" i="1"/>
  <c r="T79" i="1"/>
  <c r="AL82" i="1"/>
  <c r="T83" i="1"/>
  <c r="AL86" i="1"/>
  <c r="T87" i="1"/>
  <c r="AL90" i="1"/>
  <c r="T91" i="1"/>
  <c r="AL94" i="1"/>
  <c r="T95" i="1"/>
  <c r="AL98" i="1"/>
  <c r="T99" i="1"/>
  <c r="AL102" i="1"/>
  <c r="T104" i="1"/>
  <c r="T106" i="1"/>
  <c r="AM108" i="1"/>
  <c r="T109" i="1"/>
  <c r="AM112" i="1"/>
  <c r="T113" i="1"/>
  <c r="AB116" i="1"/>
  <c r="AM117" i="1"/>
  <c r="AM118" i="1"/>
  <c r="AK119" i="1"/>
  <c r="AN119" i="1" s="1"/>
  <c r="T120" i="1"/>
  <c r="AB122" i="1"/>
  <c r="T124" i="1"/>
  <c r="AG124" i="1"/>
  <c r="AB124" i="1"/>
  <c r="AH126" i="1"/>
  <c r="AL126" i="1" s="1"/>
  <c r="BD152" i="1"/>
  <c r="AM162" i="1"/>
  <c r="BD174" i="1"/>
  <c r="AR73" i="1"/>
  <c r="AL74" i="1"/>
  <c r="AL75" i="1"/>
  <c r="T76" i="1"/>
  <c r="AL79" i="1"/>
  <c r="T80" i="1"/>
  <c r="AL83" i="1"/>
  <c r="T84" i="1"/>
  <c r="AL87" i="1"/>
  <c r="T88" i="1"/>
  <c r="AL91" i="1"/>
  <c r="T92" i="1"/>
  <c r="AL95" i="1"/>
  <c r="T96" i="1"/>
  <c r="AL99" i="1"/>
  <c r="AL101" i="1"/>
  <c r="AR103" i="1"/>
  <c r="AL104" i="1"/>
  <c r="AR105" i="1"/>
  <c r="AM109" i="1"/>
  <c r="AM110" i="1"/>
  <c r="AM113" i="1"/>
  <c r="AM114" i="1"/>
  <c r="T116" i="1"/>
  <c r="AR119" i="1"/>
  <c r="T122" i="1"/>
  <c r="T123" i="1"/>
  <c r="AK123" i="1"/>
  <c r="AN123" i="1" s="1"/>
  <c r="BD123" i="1"/>
  <c r="T127" i="1"/>
  <c r="AM127" i="1"/>
  <c r="AM128" i="1"/>
  <c r="AR131" i="1"/>
  <c r="BA131" i="1"/>
  <c r="BD131" i="1" s="1"/>
  <c r="BD144" i="1"/>
  <c r="AL149" i="1"/>
  <c r="BB149" i="1"/>
  <c r="AR149" i="1"/>
  <c r="T150" i="1"/>
  <c r="AM156" i="1"/>
  <c r="AM160" i="1"/>
  <c r="AM167" i="1"/>
  <c r="AM116" i="1"/>
  <c r="T117" i="1"/>
  <c r="AM120" i="1"/>
  <c r="T121" i="1"/>
  <c r="AM125" i="1"/>
  <c r="AM126" i="1"/>
  <c r="AB128" i="1"/>
  <c r="AM129" i="1"/>
  <c r="AM130" i="1"/>
  <c r="T132" i="1"/>
  <c r="AB132" i="1"/>
  <c r="AL133" i="1"/>
  <c r="AR135" i="1"/>
  <c r="AB136" i="1"/>
  <c r="BD136" i="1"/>
  <c r="AR137" i="1"/>
  <c r="AM140" i="1"/>
  <c r="AM142" i="1"/>
  <c r="T144" i="1"/>
  <c r="AL144" i="1"/>
  <c r="AL147" i="1"/>
  <c r="AM150" i="1"/>
  <c r="T152" i="1"/>
  <c r="AL152" i="1"/>
  <c r="BD153" i="1"/>
  <c r="AL155" i="1"/>
  <c r="AL157" i="1"/>
  <c r="AB158" i="1"/>
  <c r="AG158" i="1"/>
  <c r="AR175" i="1"/>
  <c r="T128" i="1"/>
  <c r="AL132" i="1"/>
  <c r="BD135" i="1"/>
  <c r="AL136" i="1"/>
  <c r="BD137" i="1"/>
  <c r="AL139" i="1"/>
  <c r="AM144" i="1"/>
  <c r="T147" i="1"/>
  <c r="AB148" i="1"/>
  <c r="AM152" i="1"/>
  <c r="T155" i="1"/>
  <c r="AB156" i="1"/>
  <c r="T157" i="1"/>
  <c r="AL159" i="1"/>
  <c r="AR159" i="1"/>
  <c r="T160" i="1"/>
  <c r="AB160" i="1"/>
  <c r="T162" i="1"/>
  <c r="AB162" i="1"/>
  <c r="T164" i="1"/>
  <c r="T167" i="1"/>
  <c r="T172" i="1"/>
  <c r="T126" i="1"/>
  <c r="AL127" i="1"/>
  <c r="AN127" i="1" s="1"/>
  <c r="AK127" i="1"/>
  <c r="BD127" i="1"/>
  <c r="T130" i="1"/>
  <c r="AM132" i="1"/>
  <c r="AL135" i="1"/>
  <c r="AM136" i="1"/>
  <c r="AL138" i="1"/>
  <c r="T139" i="1"/>
  <c r="AB140" i="1"/>
  <c r="AL143" i="1"/>
  <c r="AM146" i="1"/>
  <c r="T148" i="1"/>
  <c r="AL151" i="1"/>
  <c r="AM154" i="1"/>
  <c r="T156" i="1"/>
  <c r="AL156" i="1"/>
  <c r="AM158" i="1"/>
  <c r="BA159" i="1"/>
  <c r="BD159" i="1" s="1"/>
  <c r="AB12" i="1"/>
  <c r="AG12" i="1"/>
  <c r="AB16" i="1"/>
  <c r="AG16" i="1"/>
  <c r="BD18" i="1"/>
  <c r="BD26" i="1"/>
  <c r="AL9" i="1"/>
  <c r="BD14" i="1"/>
  <c r="Q178" i="1"/>
  <c r="T8" i="1"/>
  <c r="Y178" i="1"/>
  <c r="AG8" i="1"/>
  <c r="AB11" i="1"/>
  <c r="AG11" i="1"/>
  <c r="AB19" i="1"/>
  <c r="AG19" i="1"/>
  <c r="BD21" i="1"/>
  <c r="AN39" i="1"/>
  <c r="H178" i="1"/>
  <c r="R178" i="1"/>
  <c r="AB9" i="1"/>
  <c r="AL10" i="1"/>
  <c r="BD12" i="1"/>
  <c r="T14" i="1"/>
  <c r="AB14" i="1"/>
  <c r="AG14" i="1"/>
  <c r="AL14" i="1"/>
  <c r="BD16" i="1"/>
  <c r="T18" i="1"/>
  <c r="AB18" i="1"/>
  <c r="AG18" i="1"/>
  <c r="AL18" i="1"/>
  <c r="BD20" i="1"/>
  <c r="T22" i="1"/>
  <c r="AB22" i="1"/>
  <c r="AG22" i="1"/>
  <c r="AL22" i="1"/>
  <c r="BD24" i="1"/>
  <c r="T26" i="1"/>
  <c r="AB26" i="1"/>
  <c r="AG26" i="1"/>
  <c r="AL26" i="1"/>
  <c r="AR28" i="1"/>
  <c r="BL28" i="1"/>
  <c r="AR30" i="1"/>
  <c r="BL30" i="1"/>
  <c r="AR32" i="1"/>
  <c r="BL32" i="1"/>
  <c r="AB35" i="1"/>
  <c r="AB37" i="1"/>
  <c r="AB39" i="1"/>
  <c r="AB41" i="1"/>
  <c r="AB43" i="1"/>
  <c r="AB45" i="1"/>
  <c r="AB47" i="1"/>
  <c r="AN63" i="1"/>
  <c r="AN70" i="1"/>
  <c r="BD10" i="1"/>
  <c r="AB20" i="1"/>
  <c r="AG20" i="1"/>
  <c r="AB24" i="1"/>
  <c r="AG24" i="1"/>
  <c r="AF178" i="1"/>
  <c r="AQ178" i="1"/>
  <c r="BC8" i="1"/>
  <c r="BC178" i="1" s="1"/>
  <c r="BD13" i="1"/>
  <c r="AB15" i="1"/>
  <c r="AG15" i="1"/>
  <c r="AB23" i="1"/>
  <c r="AG23" i="1"/>
  <c r="BD25" i="1"/>
  <c r="AN37" i="1"/>
  <c r="AN41" i="1"/>
  <c r="AI178" i="1"/>
  <c r="BH178" i="1"/>
  <c r="BL8" i="1"/>
  <c r="T9" i="1"/>
  <c r="AK9" i="1"/>
  <c r="AN9" i="1" s="1"/>
  <c r="BD9" i="1"/>
  <c r="T13" i="1"/>
  <c r="AB13" i="1"/>
  <c r="AG13" i="1"/>
  <c r="AL13" i="1"/>
  <c r="BD15" i="1"/>
  <c r="T17" i="1"/>
  <c r="AB17" i="1"/>
  <c r="AG17" i="1"/>
  <c r="AL17" i="1"/>
  <c r="T21" i="1"/>
  <c r="AB21" i="1"/>
  <c r="AG21" i="1"/>
  <c r="AL21" i="1"/>
  <c r="BD23" i="1"/>
  <c r="T25" i="1"/>
  <c r="AB25" i="1"/>
  <c r="AG25" i="1"/>
  <c r="AL25" i="1"/>
  <c r="AB28" i="1"/>
  <c r="AN28" i="1"/>
  <c r="AB30" i="1"/>
  <c r="AN30" i="1"/>
  <c r="AB32" i="1"/>
  <c r="BL34" i="1"/>
  <c r="AN36" i="1"/>
  <c r="BL36" i="1"/>
  <c r="AN38" i="1"/>
  <c r="BL38" i="1"/>
  <c r="AN40" i="1"/>
  <c r="BL40" i="1"/>
  <c r="AN42" i="1"/>
  <c r="BL42" i="1"/>
  <c r="BL44" i="1"/>
  <c r="AN46" i="1"/>
  <c r="BL46" i="1"/>
  <c r="AN48" i="1"/>
  <c r="AN65" i="1"/>
  <c r="AN73" i="1"/>
  <c r="BD63" i="1"/>
  <c r="BD68" i="1"/>
  <c r="BD71" i="1"/>
  <c r="BD72" i="1"/>
  <c r="AM74" i="1"/>
  <c r="T100" i="1"/>
  <c r="AK100" i="1"/>
  <c r="AN100" i="1" s="1"/>
  <c r="T102" i="1"/>
  <c r="AK102" i="1"/>
  <c r="AR143" i="1"/>
  <c r="BB143" i="1"/>
  <c r="BD143" i="1" s="1"/>
  <c r="AG144" i="1"/>
  <c r="L178" i="1"/>
  <c r="S178" i="1"/>
  <c r="Z178" i="1"/>
  <c r="AO178" i="1"/>
  <c r="AV178" i="1"/>
  <c r="BJ178" i="1"/>
  <c r="BA27" i="1"/>
  <c r="BD27" i="1" s="1"/>
  <c r="BA28" i="1"/>
  <c r="BD28" i="1" s="1"/>
  <c r="BA29" i="1"/>
  <c r="BD29" i="1" s="1"/>
  <c r="BA30" i="1"/>
  <c r="BD30" i="1" s="1"/>
  <c r="BA31" i="1"/>
  <c r="BD31" i="1" s="1"/>
  <c r="BA32" i="1"/>
  <c r="BD32" i="1" s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5" i="1"/>
  <c r="AK76" i="1"/>
  <c r="AN76" i="1" s="1"/>
  <c r="AK77" i="1"/>
  <c r="AK78" i="1"/>
  <c r="AK79" i="1"/>
  <c r="AN79" i="1" s="1"/>
  <c r="AK80" i="1"/>
  <c r="AK81" i="1"/>
  <c r="AN81" i="1" s="1"/>
  <c r="AK82" i="1"/>
  <c r="AN82" i="1" s="1"/>
  <c r="AK83" i="1"/>
  <c r="AN83" i="1" s="1"/>
  <c r="AK84" i="1"/>
  <c r="AN84" i="1" s="1"/>
  <c r="AK85" i="1"/>
  <c r="AK86" i="1"/>
  <c r="AK87" i="1"/>
  <c r="AN87" i="1" s="1"/>
  <c r="AK88" i="1"/>
  <c r="AK89" i="1"/>
  <c r="AN89" i="1" s="1"/>
  <c r="AK90" i="1"/>
  <c r="AN90" i="1" s="1"/>
  <c r="AK91" i="1"/>
  <c r="AN91" i="1" s="1"/>
  <c r="AK92" i="1"/>
  <c r="AK93" i="1"/>
  <c r="AN93" i="1" s="1"/>
  <c r="AK94" i="1"/>
  <c r="AK95" i="1"/>
  <c r="AN95" i="1" s="1"/>
  <c r="AK96" i="1"/>
  <c r="AK97" i="1"/>
  <c r="AK98" i="1"/>
  <c r="AN98" i="1" s="1"/>
  <c r="AK99" i="1"/>
  <c r="AN99" i="1" s="1"/>
  <c r="BD108" i="1"/>
  <c r="AG109" i="1"/>
  <c r="AB109" i="1"/>
  <c r="AJ114" i="1"/>
  <c r="BD124" i="1"/>
  <c r="AG125" i="1"/>
  <c r="AB125" i="1"/>
  <c r="AJ130" i="1"/>
  <c r="BD64" i="1"/>
  <c r="BD65" i="1"/>
  <c r="BD66" i="1"/>
  <c r="BD67" i="1"/>
  <c r="BD70" i="1"/>
  <c r="BD73" i="1"/>
  <c r="P178" i="1"/>
  <c r="AA178" i="1"/>
  <c r="AL8" i="1"/>
  <c r="AP178" i="1"/>
  <c r="AZ178" i="1"/>
  <c r="BK178" i="1"/>
  <c r="AJ27" i="1"/>
  <c r="AJ28" i="1"/>
  <c r="AJ29" i="1"/>
  <c r="AJ30" i="1"/>
  <c r="AJ31" i="1"/>
  <c r="AJ32" i="1"/>
  <c r="AN57" i="1"/>
  <c r="AN58" i="1"/>
  <c r="AN59" i="1"/>
  <c r="AN61" i="1"/>
  <c r="AN62" i="1"/>
  <c r="T64" i="1"/>
  <c r="T65" i="1"/>
  <c r="T66" i="1"/>
  <c r="T67" i="1"/>
  <c r="T68" i="1"/>
  <c r="T69" i="1"/>
  <c r="T70" i="1"/>
  <c r="T71" i="1"/>
  <c r="T72" i="1"/>
  <c r="T73" i="1"/>
  <c r="T74" i="1"/>
  <c r="AR74" i="1"/>
  <c r="BA74" i="1"/>
  <c r="BD74" i="1" s="1"/>
  <c r="AM75" i="1"/>
  <c r="T101" i="1"/>
  <c r="AK101" i="1"/>
  <c r="AN101" i="1" s="1"/>
  <c r="AJ33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6" i="1"/>
  <c r="AJ57" i="1"/>
  <c r="AJ58" i="1"/>
  <c r="AJ59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K74" i="1"/>
  <c r="AN74" i="1" s="1"/>
  <c r="AR75" i="1"/>
  <c r="BA75" i="1"/>
  <c r="BD75" i="1" s="1"/>
  <c r="AR76" i="1"/>
  <c r="BA76" i="1"/>
  <c r="BD76" i="1" s="1"/>
  <c r="AR77" i="1"/>
  <c r="BA77" i="1"/>
  <c r="BD77" i="1" s="1"/>
  <c r="AR78" i="1"/>
  <c r="BA78" i="1"/>
  <c r="BD78" i="1" s="1"/>
  <c r="AR79" i="1"/>
  <c r="BA79" i="1"/>
  <c r="BD79" i="1" s="1"/>
  <c r="AR80" i="1"/>
  <c r="BA80" i="1"/>
  <c r="BD80" i="1" s="1"/>
  <c r="AR81" i="1"/>
  <c r="BA81" i="1"/>
  <c r="BD81" i="1" s="1"/>
  <c r="AR82" i="1"/>
  <c r="BA82" i="1"/>
  <c r="BD82" i="1" s="1"/>
  <c r="AR83" i="1"/>
  <c r="BA83" i="1"/>
  <c r="BD83" i="1" s="1"/>
  <c r="AR84" i="1"/>
  <c r="BA84" i="1"/>
  <c r="BD84" i="1" s="1"/>
  <c r="AR85" i="1"/>
  <c r="BA85" i="1"/>
  <c r="BD85" i="1" s="1"/>
  <c r="AR86" i="1"/>
  <c r="BA86" i="1"/>
  <c r="BD86" i="1" s="1"/>
  <c r="AR87" i="1"/>
  <c r="BA87" i="1"/>
  <c r="BD87" i="1" s="1"/>
  <c r="AR88" i="1"/>
  <c r="BA88" i="1"/>
  <c r="BD88" i="1" s="1"/>
  <c r="AR89" i="1"/>
  <c r="BA89" i="1"/>
  <c r="BD89" i="1" s="1"/>
  <c r="AR90" i="1"/>
  <c r="BA90" i="1"/>
  <c r="BD90" i="1" s="1"/>
  <c r="AR91" i="1"/>
  <c r="BA91" i="1"/>
  <c r="BD91" i="1" s="1"/>
  <c r="AR92" i="1"/>
  <c r="BA92" i="1"/>
  <c r="BD92" i="1" s="1"/>
  <c r="AR93" i="1"/>
  <c r="BA93" i="1"/>
  <c r="BD93" i="1" s="1"/>
  <c r="AR94" i="1"/>
  <c r="BA94" i="1"/>
  <c r="BD94" i="1" s="1"/>
  <c r="AR95" i="1"/>
  <c r="BA95" i="1"/>
  <c r="BD95" i="1" s="1"/>
  <c r="AR96" i="1"/>
  <c r="BA96" i="1"/>
  <c r="BD96" i="1" s="1"/>
  <c r="AR97" i="1"/>
  <c r="BA97" i="1"/>
  <c r="BD97" i="1" s="1"/>
  <c r="AR98" i="1"/>
  <c r="BA98" i="1"/>
  <c r="BD98" i="1" s="1"/>
  <c r="AR99" i="1"/>
  <c r="BA99" i="1"/>
  <c r="BD99" i="1" s="1"/>
  <c r="AJ106" i="1"/>
  <c r="BD116" i="1"/>
  <c r="AG117" i="1"/>
  <c r="AB117" i="1"/>
  <c r="AJ122" i="1"/>
  <c r="AK75" i="1"/>
  <c r="AJ100" i="1"/>
  <c r="AR100" i="1"/>
  <c r="AJ101" i="1"/>
  <c r="AR101" i="1"/>
  <c r="AJ102" i="1"/>
  <c r="AR102" i="1"/>
  <c r="BD103" i="1"/>
  <c r="AK105" i="1"/>
  <c r="BD105" i="1"/>
  <c r="AL108" i="1"/>
  <c r="AJ108" i="1"/>
  <c r="AL109" i="1"/>
  <c r="BB113" i="1"/>
  <c r="BD113" i="1" s="1"/>
  <c r="AR113" i="1"/>
  <c r="AL116" i="1"/>
  <c r="AJ116" i="1"/>
  <c r="AL117" i="1"/>
  <c r="BB121" i="1"/>
  <c r="BD121" i="1" s="1"/>
  <c r="AR121" i="1"/>
  <c r="AL124" i="1"/>
  <c r="AJ124" i="1"/>
  <c r="AL125" i="1"/>
  <c r="BB129" i="1"/>
  <c r="BD129" i="1" s="1"/>
  <c r="AR129" i="1"/>
  <c r="AR133" i="1"/>
  <c r="BB133" i="1"/>
  <c r="BD133" i="1" s="1"/>
  <c r="BA138" i="1"/>
  <c r="BD138" i="1" s="1"/>
  <c r="AR138" i="1"/>
  <c r="BA154" i="1"/>
  <c r="BD154" i="1" s="1"/>
  <c r="AR154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BD100" i="1"/>
  <c r="BD101" i="1"/>
  <c r="BD102" i="1"/>
  <c r="AR104" i="1"/>
  <c r="BL106" i="1"/>
  <c r="AJ110" i="1"/>
  <c r="BD112" i="1"/>
  <c r="AG113" i="1"/>
  <c r="AB113" i="1"/>
  <c r="BL114" i="1"/>
  <c r="AJ118" i="1"/>
  <c r="BD120" i="1"/>
  <c r="AG121" i="1"/>
  <c r="AB121" i="1"/>
  <c r="BL122" i="1"/>
  <c r="AJ126" i="1"/>
  <c r="BD128" i="1"/>
  <c r="AG129" i="1"/>
  <c r="AB129" i="1"/>
  <c r="BL130" i="1"/>
  <c r="BA134" i="1"/>
  <c r="BD134" i="1" s="1"/>
  <c r="AR134" i="1"/>
  <c r="AK104" i="1"/>
  <c r="AN104" i="1" s="1"/>
  <c r="BD104" i="1"/>
  <c r="BB109" i="1"/>
  <c r="BD109" i="1" s="1"/>
  <c r="AR109" i="1"/>
  <c r="AL112" i="1"/>
  <c r="AL113" i="1"/>
  <c r="BB117" i="1"/>
  <c r="BD117" i="1" s="1"/>
  <c r="AR117" i="1"/>
  <c r="AL120" i="1"/>
  <c r="AJ120" i="1"/>
  <c r="AL121" i="1"/>
  <c r="BB125" i="1"/>
  <c r="BD125" i="1" s="1"/>
  <c r="AR125" i="1"/>
  <c r="AL128" i="1"/>
  <c r="AJ128" i="1"/>
  <c r="AL129" i="1"/>
  <c r="AJ104" i="1"/>
  <c r="AJ105" i="1"/>
  <c r="AK106" i="1"/>
  <c r="AN106" i="1" s="1"/>
  <c r="AB107" i="1"/>
  <c r="AJ107" i="1"/>
  <c r="AR108" i="1"/>
  <c r="AK110" i="1"/>
  <c r="AN110" i="1" s="1"/>
  <c r="AB111" i="1"/>
  <c r="AJ111" i="1"/>
  <c r="AR112" i="1"/>
  <c r="AK114" i="1"/>
  <c r="AN114" i="1" s="1"/>
  <c r="AB115" i="1"/>
  <c r="AJ115" i="1"/>
  <c r="AR116" i="1"/>
  <c r="AK118" i="1"/>
  <c r="AN118" i="1" s="1"/>
  <c r="AB119" i="1"/>
  <c r="AJ119" i="1"/>
  <c r="AR120" i="1"/>
  <c r="AK122" i="1"/>
  <c r="AN122" i="1" s="1"/>
  <c r="AB123" i="1"/>
  <c r="AJ123" i="1"/>
  <c r="AR124" i="1"/>
  <c r="AK126" i="1"/>
  <c r="AB127" i="1"/>
  <c r="AJ127" i="1"/>
  <c r="AR128" i="1"/>
  <c r="AK130" i="1"/>
  <c r="AN130" i="1" s="1"/>
  <c r="AB131" i="1"/>
  <c r="AJ131" i="1"/>
  <c r="AM134" i="1"/>
  <c r="AR139" i="1"/>
  <c r="BB139" i="1"/>
  <c r="BD139" i="1" s="1"/>
  <c r="AG140" i="1"/>
  <c r="T145" i="1"/>
  <c r="BD148" i="1"/>
  <c r="BD149" i="1"/>
  <c r="BA150" i="1"/>
  <c r="BD150" i="1" s="1"/>
  <c r="AR150" i="1"/>
  <c r="AR155" i="1"/>
  <c r="BB155" i="1"/>
  <c r="BD155" i="1" s="1"/>
  <c r="AG156" i="1"/>
  <c r="AG133" i="1"/>
  <c r="BL134" i="1"/>
  <c r="AG136" i="1"/>
  <c r="BD145" i="1"/>
  <c r="BA146" i="1"/>
  <c r="BD146" i="1" s="1"/>
  <c r="AR146" i="1"/>
  <c r="AR151" i="1"/>
  <c r="BB151" i="1"/>
  <c r="BD151" i="1" s="1"/>
  <c r="AG152" i="1"/>
  <c r="AJ158" i="1"/>
  <c r="AK158" i="1"/>
  <c r="AN158" i="1" s="1"/>
  <c r="AM159" i="1"/>
  <c r="AN159" i="1" s="1"/>
  <c r="T159" i="1"/>
  <c r="AB163" i="1"/>
  <c r="AH163" i="1"/>
  <c r="AL163" i="1" s="1"/>
  <c r="AR169" i="1"/>
  <c r="BA169" i="1"/>
  <c r="BD169" i="1" s="1"/>
  <c r="AB171" i="1"/>
  <c r="AH171" i="1"/>
  <c r="AL171" i="1" s="1"/>
  <c r="AK176" i="1"/>
  <c r="AN176" i="1" s="1"/>
  <c r="AJ176" i="1"/>
  <c r="AR106" i="1"/>
  <c r="AR110" i="1"/>
  <c r="AR114" i="1"/>
  <c r="AK116" i="1"/>
  <c r="AR118" i="1"/>
  <c r="AK120" i="1"/>
  <c r="AN120" i="1" s="1"/>
  <c r="AR122" i="1"/>
  <c r="AK124" i="1"/>
  <c r="AR126" i="1"/>
  <c r="AK128" i="1"/>
  <c r="AR130" i="1"/>
  <c r="AG132" i="1"/>
  <c r="BA132" i="1"/>
  <c r="BD132" i="1" s="1"/>
  <c r="AR132" i="1"/>
  <c r="T133" i="1"/>
  <c r="AB134" i="1"/>
  <c r="AG134" i="1"/>
  <c r="AM135" i="1"/>
  <c r="T137" i="1"/>
  <c r="BD140" i="1"/>
  <c r="BD141" i="1"/>
  <c r="BA142" i="1"/>
  <c r="BD142" i="1" s="1"/>
  <c r="AR142" i="1"/>
  <c r="AR147" i="1"/>
  <c r="BB147" i="1"/>
  <c r="BD147" i="1" s="1"/>
  <c r="AG148" i="1"/>
  <c r="T153" i="1"/>
  <c r="AR158" i="1"/>
  <c r="BA158" i="1"/>
  <c r="BD158" i="1" s="1"/>
  <c r="AG162" i="1"/>
  <c r="AM133" i="1"/>
  <c r="AB135" i="1"/>
  <c r="AG135" i="1"/>
  <c r="BL135" i="1"/>
  <c r="AR136" i="1"/>
  <c r="AM137" i="1"/>
  <c r="AB139" i="1"/>
  <c r="AG139" i="1"/>
  <c r="BL139" i="1"/>
  <c r="AR140" i="1"/>
  <c r="AM141" i="1"/>
  <c r="AB143" i="1"/>
  <c r="AG143" i="1"/>
  <c r="BL143" i="1"/>
  <c r="AR144" i="1"/>
  <c r="AM145" i="1"/>
  <c r="AB147" i="1"/>
  <c r="AG147" i="1"/>
  <c r="BL147" i="1"/>
  <c r="AR148" i="1"/>
  <c r="AM149" i="1"/>
  <c r="AB151" i="1"/>
  <c r="AG151" i="1"/>
  <c r="BL151" i="1"/>
  <c r="AR152" i="1"/>
  <c r="AM153" i="1"/>
  <c r="AB155" i="1"/>
  <c r="AG155" i="1"/>
  <c r="BL155" i="1"/>
  <c r="AB157" i="1"/>
  <c r="AJ157" i="1"/>
  <c r="AR157" i="1"/>
  <c r="BA157" i="1"/>
  <c r="BD157" i="1" s="1"/>
  <c r="BL157" i="1"/>
  <c r="T161" i="1"/>
  <c r="AB161" i="1"/>
  <c r="AG161" i="1"/>
  <c r="AR161" i="1"/>
  <c r="AL162" i="1"/>
  <c r="BD162" i="1"/>
  <c r="AR164" i="1"/>
  <c r="BA164" i="1"/>
  <c r="BD164" i="1" s="1"/>
  <c r="AB166" i="1"/>
  <c r="AH166" i="1"/>
  <c r="AL166" i="1" s="1"/>
  <c r="AM166" i="1"/>
  <c r="AK167" i="1"/>
  <c r="AK168" i="1"/>
  <c r="AB138" i="1"/>
  <c r="AG138" i="1"/>
  <c r="BL138" i="1"/>
  <c r="AB142" i="1"/>
  <c r="AG142" i="1"/>
  <c r="BL142" i="1"/>
  <c r="AB146" i="1"/>
  <c r="AG146" i="1"/>
  <c r="BL146" i="1"/>
  <c r="AB150" i="1"/>
  <c r="AG150" i="1"/>
  <c r="BL150" i="1"/>
  <c r="AB154" i="1"/>
  <c r="AG154" i="1"/>
  <c r="BL154" i="1"/>
  <c r="AR156" i="1"/>
  <c r="BA156" i="1"/>
  <c r="BD156" i="1" s="1"/>
  <c r="BL156" i="1"/>
  <c r="AG160" i="1"/>
  <c r="AR160" i="1"/>
  <c r="AL161" i="1"/>
  <c r="BD161" i="1"/>
  <c r="AR165" i="1"/>
  <c r="BA165" i="1"/>
  <c r="BD165" i="1" s="1"/>
  <c r="AB167" i="1"/>
  <c r="AH167" i="1"/>
  <c r="AL167" i="1" s="1"/>
  <c r="AR173" i="1"/>
  <c r="BA173" i="1"/>
  <c r="BD173" i="1" s="1"/>
  <c r="AB174" i="1"/>
  <c r="AG174" i="1"/>
  <c r="AB137" i="1"/>
  <c r="AG137" i="1"/>
  <c r="BL137" i="1"/>
  <c r="AM139" i="1"/>
  <c r="AB141" i="1"/>
  <c r="AG141" i="1"/>
  <c r="BL141" i="1"/>
  <c r="AM143" i="1"/>
  <c r="AB145" i="1"/>
  <c r="AG145" i="1"/>
  <c r="BL145" i="1"/>
  <c r="AM147" i="1"/>
  <c r="AB149" i="1"/>
  <c r="AG149" i="1"/>
  <c r="BL149" i="1"/>
  <c r="AM151" i="1"/>
  <c r="AB153" i="1"/>
  <c r="AG153" i="1"/>
  <c r="BL153" i="1"/>
  <c r="AM155" i="1"/>
  <c r="AM157" i="1"/>
  <c r="AN157" i="1" s="1"/>
  <c r="AB159" i="1"/>
  <c r="AJ159" i="1"/>
  <c r="AL160" i="1"/>
  <c r="BD160" i="1"/>
  <c r="AK163" i="1"/>
  <c r="AK164" i="1"/>
  <c r="AR168" i="1"/>
  <c r="BA168" i="1"/>
  <c r="BD168" i="1" s="1"/>
  <c r="AB170" i="1"/>
  <c r="AH170" i="1"/>
  <c r="AL170" i="1" s="1"/>
  <c r="AN170" i="1" s="1"/>
  <c r="AM170" i="1"/>
  <c r="AK171" i="1"/>
  <c r="AN171" i="1" s="1"/>
  <c r="AK172" i="1"/>
  <c r="AB164" i="1"/>
  <c r="AH164" i="1"/>
  <c r="AL164" i="1" s="1"/>
  <c r="AM164" i="1"/>
  <c r="T165" i="1"/>
  <c r="AR166" i="1"/>
  <c r="BA166" i="1"/>
  <c r="BD166" i="1" s="1"/>
  <c r="AB168" i="1"/>
  <c r="AH168" i="1"/>
  <c r="AL168" i="1" s="1"/>
  <c r="AM168" i="1"/>
  <c r="T169" i="1"/>
  <c r="AR170" i="1"/>
  <c r="BA170" i="1"/>
  <c r="BD170" i="1" s="1"/>
  <c r="AB172" i="1"/>
  <c r="AH172" i="1"/>
  <c r="AL172" i="1" s="1"/>
  <c r="AM172" i="1"/>
  <c r="T173" i="1"/>
  <c r="AN175" i="1"/>
  <c r="BD175" i="1"/>
  <c r="AR177" i="1"/>
  <c r="BA177" i="1"/>
  <c r="BD177" i="1" s="1"/>
  <c r="AR163" i="1"/>
  <c r="BA163" i="1"/>
  <c r="BD163" i="1" s="1"/>
  <c r="AB165" i="1"/>
  <c r="AH165" i="1"/>
  <c r="AL165" i="1" s="1"/>
  <c r="AM165" i="1"/>
  <c r="T166" i="1"/>
  <c r="AJ166" i="1"/>
  <c r="AR167" i="1"/>
  <c r="BA167" i="1"/>
  <c r="BD167" i="1" s="1"/>
  <c r="AB169" i="1"/>
  <c r="AH169" i="1"/>
  <c r="AL169" i="1" s="1"/>
  <c r="AN169" i="1" s="1"/>
  <c r="AM169" i="1"/>
  <c r="T170" i="1"/>
  <c r="AR171" i="1"/>
  <c r="BA171" i="1"/>
  <c r="BD171" i="1" s="1"/>
  <c r="AB173" i="1"/>
  <c r="AH173" i="1"/>
  <c r="AL173" i="1" s="1"/>
  <c r="AM173" i="1"/>
  <c r="BL176" i="1"/>
  <c r="AR172" i="1"/>
  <c r="BA172" i="1"/>
  <c r="BD172" i="1" s="1"/>
  <c r="BB176" i="1"/>
  <c r="BD176" i="1" s="1"/>
  <c r="AR176" i="1"/>
  <c r="AB177" i="1"/>
  <c r="AH177" i="1"/>
  <c r="AL177" i="1" s="1"/>
  <c r="AN177" i="1" s="1"/>
  <c r="AJ175" i="1"/>
  <c r="AB176" i="1"/>
  <c r="AN55" i="1" l="1"/>
  <c r="AN173" i="1"/>
  <c r="AJ171" i="1"/>
  <c r="AN167" i="1"/>
  <c r="AN124" i="1"/>
  <c r="AN51" i="1"/>
  <c r="AN54" i="1"/>
  <c r="AN166" i="1"/>
  <c r="AJ60" i="1"/>
  <c r="AN10" i="1"/>
  <c r="AN108" i="1"/>
  <c r="AN103" i="1"/>
  <c r="AN53" i="1"/>
  <c r="AN105" i="1"/>
  <c r="AN96" i="1"/>
  <c r="AN92" i="1"/>
  <c r="AN80" i="1"/>
  <c r="AJ167" i="1"/>
  <c r="AN128" i="1"/>
  <c r="AK112" i="1"/>
  <c r="AN112" i="1" s="1"/>
  <c r="AJ103" i="1"/>
  <c r="AJ55" i="1"/>
  <c r="AN94" i="1"/>
  <c r="AN86" i="1"/>
  <c r="AN78" i="1"/>
  <c r="AN126" i="1"/>
  <c r="AJ34" i="1"/>
  <c r="AN97" i="1"/>
  <c r="AN85" i="1"/>
  <c r="AN77" i="1"/>
  <c r="AN102" i="1"/>
  <c r="AM178" i="1"/>
  <c r="AJ164" i="1"/>
  <c r="AN165" i="1"/>
  <c r="AJ163" i="1"/>
  <c r="AN168" i="1"/>
  <c r="AN116" i="1"/>
  <c r="AN88" i="1"/>
  <c r="AR178" i="1"/>
  <c r="AB178" i="1"/>
  <c r="AN111" i="1"/>
  <c r="AN56" i="1"/>
  <c r="AN27" i="1"/>
  <c r="AJ147" i="1"/>
  <c r="AK147" i="1"/>
  <c r="AN147" i="1" s="1"/>
  <c r="AK25" i="1"/>
  <c r="AN25" i="1" s="1"/>
  <c r="AJ25" i="1"/>
  <c r="AK22" i="1"/>
  <c r="AN22" i="1" s="1"/>
  <c r="AJ22" i="1"/>
  <c r="BB178" i="1"/>
  <c r="BA178" i="1"/>
  <c r="T178" i="1"/>
  <c r="AK12" i="1"/>
  <c r="AN12" i="1" s="1"/>
  <c r="AJ12" i="1"/>
  <c r="AJ170" i="1"/>
  <c r="AJ173" i="1"/>
  <c r="AN172" i="1"/>
  <c r="AN163" i="1"/>
  <c r="AK174" i="1"/>
  <c r="AN174" i="1" s="1"/>
  <c r="AJ174" i="1"/>
  <c r="AJ160" i="1"/>
  <c r="AK160" i="1"/>
  <c r="AN160" i="1" s="1"/>
  <c r="AK150" i="1"/>
  <c r="AN150" i="1" s="1"/>
  <c r="AJ150" i="1"/>
  <c r="AJ168" i="1"/>
  <c r="AJ161" i="1"/>
  <c r="AK161" i="1"/>
  <c r="AN161" i="1" s="1"/>
  <c r="AJ143" i="1"/>
  <c r="AK143" i="1"/>
  <c r="AN143" i="1" s="1"/>
  <c r="AK152" i="1"/>
  <c r="AN152" i="1" s="1"/>
  <c r="AJ152" i="1"/>
  <c r="AK129" i="1"/>
  <c r="AN129" i="1" s="1"/>
  <c r="AJ129" i="1"/>
  <c r="AL178" i="1"/>
  <c r="AK125" i="1"/>
  <c r="AN125" i="1" s="1"/>
  <c r="AJ125" i="1"/>
  <c r="AK109" i="1"/>
  <c r="AN109" i="1" s="1"/>
  <c r="AJ109" i="1"/>
  <c r="AK21" i="1"/>
  <c r="AN21" i="1" s="1"/>
  <c r="AJ21" i="1"/>
  <c r="AK15" i="1"/>
  <c r="AN15" i="1" s="1"/>
  <c r="AJ15" i="1"/>
  <c r="AK18" i="1"/>
  <c r="AN18" i="1" s="1"/>
  <c r="AJ18" i="1"/>
  <c r="AK11" i="1"/>
  <c r="AN11" i="1" s="1"/>
  <c r="AJ11" i="1"/>
  <c r="AJ169" i="1"/>
  <c r="AK146" i="1"/>
  <c r="AN146" i="1" s="1"/>
  <c r="AJ146" i="1"/>
  <c r="AK134" i="1"/>
  <c r="AN134" i="1" s="1"/>
  <c r="AJ134" i="1"/>
  <c r="AK136" i="1"/>
  <c r="AN136" i="1" s="1"/>
  <c r="AJ136" i="1"/>
  <c r="AK140" i="1"/>
  <c r="AN140" i="1" s="1"/>
  <c r="AJ140" i="1"/>
  <c r="AJ177" i="1"/>
  <c r="AJ172" i="1"/>
  <c r="AK154" i="1"/>
  <c r="AN154" i="1" s="1"/>
  <c r="AJ154" i="1"/>
  <c r="AK138" i="1"/>
  <c r="AN138" i="1" s="1"/>
  <c r="AJ138" i="1"/>
  <c r="AJ155" i="1"/>
  <c r="AK155" i="1"/>
  <c r="AN155" i="1" s="1"/>
  <c r="AJ139" i="1"/>
  <c r="AK139" i="1"/>
  <c r="AN139" i="1" s="1"/>
  <c r="AJ162" i="1"/>
  <c r="AK162" i="1"/>
  <c r="AN162" i="1" s="1"/>
  <c r="AK148" i="1"/>
  <c r="AN148" i="1" s="1"/>
  <c r="AJ148" i="1"/>
  <c r="AK132" i="1"/>
  <c r="AN132" i="1" s="1"/>
  <c r="AJ132" i="1"/>
  <c r="AJ133" i="1"/>
  <c r="AK133" i="1"/>
  <c r="AN133" i="1" s="1"/>
  <c r="AK121" i="1"/>
  <c r="AN121" i="1" s="1"/>
  <c r="AJ121" i="1"/>
  <c r="AK117" i="1"/>
  <c r="AN117" i="1" s="1"/>
  <c r="AJ117" i="1"/>
  <c r="AH178" i="1"/>
  <c r="AK144" i="1"/>
  <c r="AN144" i="1" s="1"/>
  <c r="AJ144" i="1"/>
  <c r="AK17" i="1"/>
  <c r="AN17" i="1" s="1"/>
  <c r="AJ17" i="1"/>
  <c r="BL178" i="1"/>
  <c r="AK20" i="1"/>
  <c r="AN20" i="1" s="1"/>
  <c r="AJ20" i="1"/>
  <c r="AK14" i="1"/>
  <c r="AN14" i="1" s="1"/>
  <c r="AJ14" i="1"/>
  <c r="AG178" i="1"/>
  <c r="AK8" i="1"/>
  <c r="AJ8" i="1"/>
  <c r="AK16" i="1"/>
  <c r="AN16" i="1" s="1"/>
  <c r="AJ16" i="1"/>
  <c r="AJ165" i="1"/>
  <c r="AN164" i="1"/>
  <c r="AK153" i="1"/>
  <c r="AN153" i="1" s="1"/>
  <c r="AJ153" i="1"/>
  <c r="AK149" i="1"/>
  <c r="AN149" i="1" s="1"/>
  <c r="AJ149" i="1"/>
  <c r="AK145" i="1"/>
  <c r="AN145" i="1" s="1"/>
  <c r="AJ145" i="1"/>
  <c r="AK141" i="1"/>
  <c r="AN141" i="1" s="1"/>
  <c r="AJ141" i="1"/>
  <c r="AK137" i="1"/>
  <c r="AN137" i="1" s="1"/>
  <c r="AJ137" i="1"/>
  <c r="AK142" i="1"/>
  <c r="AN142" i="1" s="1"/>
  <c r="AJ142" i="1"/>
  <c r="AJ151" i="1"/>
  <c r="AK151" i="1"/>
  <c r="AN151" i="1" s="1"/>
  <c r="AJ135" i="1"/>
  <c r="AK135" i="1"/>
  <c r="AN135" i="1" s="1"/>
  <c r="AK156" i="1"/>
  <c r="AN156" i="1" s="1"/>
  <c r="AJ156" i="1"/>
  <c r="AK113" i="1"/>
  <c r="AN113" i="1" s="1"/>
  <c r="AJ113" i="1"/>
  <c r="AN75" i="1"/>
  <c r="AK13" i="1"/>
  <c r="AN13" i="1" s="1"/>
  <c r="AJ13" i="1"/>
  <c r="AK23" i="1"/>
  <c r="AN23" i="1" s="1"/>
  <c r="AJ23" i="1"/>
  <c r="AK24" i="1"/>
  <c r="AN24" i="1" s="1"/>
  <c r="AJ24" i="1"/>
  <c r="AK26" i="1"/>
  <c r="AN26" i="1" s="1"/>
  <c r="AJ26" i="1"/>
  <c r="AK19" i="1"/>
  <c r="AN19" i="1" s="1"/>
  <c r="AJ19" i="1"/>
  <c r="BD8" i="1"/>
  <c r="BD178" i="1" s="1"/>
  <c r="AK178" i="1" l="1"/>
  <c r="AN8" i="1"/>
  <c r="AN178" i="1" s="1"/>
  <c r="AJ178" i="1"/>
</calcChain>
</file>

<file path=xl/sharedStrings.xml><?xml version="1.0" encoding="utf-8"?>
<sst xmlns="http://schemas.openxmlformats.org/spreadsheetml/2006/main" count="580" uniqueCount="363">
  <si>
    <t>INVESTIGATII PARACLINICE</t>
  </si>
  <si>
    <t>NR.CRT.</t>
  </si>
  <si>
    <t xml:space="preserve">NR. CONTR </t>
  </si>
  <si>
    <t>TIP</t>
  </si>
  <si>
    <t>DENUMIRE FURNIZOR</t>
  </si>
  <si>
    <t>TRIM.I 2025</t>
  </si>
  <si>
    <t>TRIM.II 2025</t>
  </si>
  <si>
    <t>SEM.I 2025</t>
  </si>
  <si>
    <t>TRIM.III 2025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</si>
  <si>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</si>
  <si>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</si>
  <si>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</si>
  <si>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</si>
  <si>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</si>
  <si>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</si>
  <si>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</si>
  <si>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</si>
  <si>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</si>
  <si>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</si>
  <si>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</si>
  <si>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</si>
  <si>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</si>
  <si>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</si>
  <si>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</si>
  <si>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</si>
  <si>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</si>
  <si>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</si>
  <si>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</si>
  <si>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</si>
  <si>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</si>
  <si>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</si>
  <si>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</si>
  <si>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</si>
  <si>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</si>
  <si>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</si>
  <si>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</si>
  <si>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</si>
  <si>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</si>
  <si>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P0068</t>
  </si>
  <si>
    <t>KORONA MEDCOM SRL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</si>
  <si>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</si>
  <si>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</si>
  <si>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</si>
  <si>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</si>
  <si>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</si>
  <si>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</si>
  <si>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</si>
  <si>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</si>
  <si>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P0082</t>
  </si>
  <si>
    <t>L+AP</t>
  </si>
  <si>
    <t>MEDCENTER SRL</t>
  </si>
  <si>
    <t>P0085</t>
  </si>
  <si>
    <t>CMI DR. VIZITEU SANDA-DANIELA</t>
  </si>
  <si>
    <t>P0086</t>
  </si>
  <si>
    <t>MEDICTEST SRL</t>
  </si>
  <si>
    <t>P0089</t>
  </si>
  <si>
    <t>CLINICA ROMGERMED SRL</t>
  </si>
  <si>
    <t>P0092</t>
  </si>
  <si>
    <t>CMI DR. MOCANU ELENA -IULIA</t>
  </si>
  <si>
    <t>P0094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</si>
  <si>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</si>
  <si>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</si>
  <si>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</si>
  <si>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</si>
  <si>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</si>
  <si>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</si>
  <si>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</si>
  <si>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</si>
  <si>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</si>
  <si>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</si>
  <si>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</si>
  <si>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</si>
  <si>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</si>
  <si>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</si>
  <si>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</si>
  <si>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</si>
  <si>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</si>
  <si>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</si>
  <si>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</si>
  <si>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</si>
  <si>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</si>
  <si>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</si>
  <si>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</si>
  <si>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</si>
  <si>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</si>
  <si>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</si>
  <si>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</si>
  <si>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</si>
  <si>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</si>
  <si>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</si>
  <si>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</si>
  <si>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</si>
  <si>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</si>
  <si>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</si>
  <si>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</si>
  <si>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</si>
  <si>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</si>
  <si>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</si>
  <si>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</si>
  <si>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</si>
  <si>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</si>
  <si>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</si>
  <si>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</si>
  <si>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</si>
  <si>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P0153</t>
  </si>
  <si>
    <t>LABORATOARELE SYNLAB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</si>
  <si>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</si>
  <si>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</si>
  <si>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</si>
  <si>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</si>
  <si>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</si>
  <si>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</si>
  <si>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</si>
  <si>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</si>
  <si>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</si>
  <si>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</si>
  <si>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</si>
  <si>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</si>
  <si>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</si>
  <si>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</si>
  <si>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</si>
  <si>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</si>
  <si>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</si>
  <si>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</si>
  <si>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</si>
  <si>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</si>
  <si>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</si>
  <si>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</si>
  <si>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</si>
  <si>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</si>
  <si>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</si>
  <si>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</si>
  <si>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</si>
  <si>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</si>
  <si>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</si>
  <si>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</si>
  <si>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</si>
  <si>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</si>
  <si>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</si>
  <si>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</si>
  <si>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</si>
  <si>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</si>
  <si>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</si>
  <si>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P0227</t>
  </si>
  <si>
    <t>CMI DOCTOR IACOBESCU C ANCA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</si>
  <si>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</si>
  <si>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</si>
  <si>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</si>
  <si>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</si>
  <si>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</si>
  <si>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</si>
  <si>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</si>
  <si>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</si>
  <si>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</si>
  <si>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</si>
  <si>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</si>
  <si>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</si>
  <si>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</si>
  <si>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</si>
  <si>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</si>
  <si>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</si>
  <si>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</si>
  <si>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</si>
  <si>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</si>
  <si>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</si>
  <si>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</si>
  <si>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</si>
  <si>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</si>
  <si>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</si>
  <si>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</si>
  <si>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</si>
  <si>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</si>
  <si>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</si>
  <si>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</si>
  <si>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</si>
  <si>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</si>
  <si>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</si>
  <si>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</si>
  <si>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</si>
  <si>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</si>
  <si>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</si>
  <si>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</si>
  <si>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</si>
  <si>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P0264</t>
  </si>
  <si>
    <t>CMI DR MARINESCU DANA MIHAELA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</si>
  <si>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</si>
  <si>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</si>
  <si>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</si>
  <si>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</si>
  <si>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</si>
  <si>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</si>
  <si>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</si>
  <si>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</si>
  <si>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</si>
  <si>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</si>
  <si>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</si>
  <si>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</si>
  <si>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</si>
  <si>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</si>
  <si>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</si>
  <si>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</si>
  <si>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</si>
  <si>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</si>
  <si>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</si>
  <si>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</si>
  <si>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</si>
  <si>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</si>
  <si>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</si>
  <si>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</si>
  <si>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</si>
  <si>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</si>
  <si>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</si>
  <si>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</si>
  <si>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</si>
  <si>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</si>
  <si>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</si>
  <si>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</si>
  <si>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</si>
  <si>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</si>
  <si>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</si>
  <si>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</si>
  <si>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</si>
  <si>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</si>
  <si>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</si>
  <si>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</si>
  <si>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</si>
  <si>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</si>
  <si>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</si>
  <si>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</si>
  <si>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</si>
  <si>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</si>
  <si>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</si>
  <si>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</si>
  <si>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</si>
  <si>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</si>
  <si>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</si>
  <si>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</si>
  <si>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</si>
  <si>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</si>
  <si>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</si>
  <si>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</si>
  <si>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</si>
  <si>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</si>
  <si>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</si>
  <si>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</si>
  <si>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</si>
  <si>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</si>
  <si>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</si>
  <si>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</si>
  <si>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</si>
  <si>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</si>
  <si>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</si>
  <si>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</si>
  <si>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</si>
  <si>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</si>
  <si>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</si>
  <si>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</si>
  <si>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</si>
  <si>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P0320</t>
  </si>
  <si>
    <t>CENTRUL MEDICAL MED-AS 2003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</si>
  <si>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</si>
  <si>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</si>
  <si>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</si>
  <si>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</si>
  <si>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</si>
  <si>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</si>
  <si>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</si>
  <si>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</si>
  <si>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</si>
  <si>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</si>
  <si>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</si>
  <si>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</si>
  <si>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P0327</t>
  </si>
  <si>
    <t>MEDICAL EMA LABORATORY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</si>
  <si>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</si>
  <si>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</si>
  <si>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</si>
  <si>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</si>
  <si>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</si>
  <si>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</si>
  <si>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</si>
  <si>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</si>
  <si>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</si>
  <si>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</si>
  <si>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</si>
  <si>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</si>
  <si>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</si>
  <si>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</si>
  <si>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</si>
  <si>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</si>
  <si>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</si>
  <si>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</si>
  <si>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</si>
  <si>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</si>
  <si>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</si>
  <si>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</si>
  <si>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</si>
  <si>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</si>
  <si>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</si>
  <si>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</si>
  <si>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</si>
  <si>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</si>
  <si>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</si>
  <si>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</si>
  <si>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</si>
  <si>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</si>
  <si>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</si>
  <si>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</si>
  <si>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</si>
  <si>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</si>
  <si>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</si>
  <si>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P0347</t>
  </si>
  <si>
    <t>INSTITUTUL DE.PNEUMOFTIZIOLOGIE "MARIUS NASTA"</t>
  </si>
  <si>
    <t>P0348</t>
  </si>
  <si>
    <t>PATHOTEAM DIAGNOSTIC S.R.L.</t>
  </si>
  <si>
    <t>P0349</t>
  </si>
  <si>
    <t>PROBIO ECO EXPERT SRL</t>
  </si>
  <si>
    <t>P0350</t>
  </si>
  <si>
    <t>ROMGERMED VĂCĂREŞTI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</si>
  <si>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</si>
  <si>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</si>
  <si>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</si>
  <si>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</si>
  <si>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</si>
  <si>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</si>
  <si>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</si>
  <si>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</si>
  <si>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</si>
  <si>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</si>
  <si>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</si>
  <si>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</si>
  <si>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</si>
  <si>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</si>
  <si>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</si>
  <si>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</si>
  <si>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</si>
  <si>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</si>
  <si>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</si>
  <si>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</si>
  <si>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</si>
  <si>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</si>
  <si>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</si>
  <si>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</si>
  <si>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</si>
  <si>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</si>
  <si>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P0366</t>
  </si>
  <si>
    <t>NEUROCITY S.R.L.,</t>
  </si>
  <si>
    <t>P0367</t>
  </si>
  <si>
    <t>MONZA ARES SRL</t>
  </si>
  <si>
    <t>P0368</t>
  </si>
  <si>
    <t>IMAMED TECH SRL</t>
  </si>
  <si>
    <t>P0369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</si>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</sst>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164" fontId="3" fillId="2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8" xfId="3" applyNumberFormat="1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3" borderId="5" xfId="1" applyFont="1" applyFill="1" applyBorder="1" applyAlignment="1">
      <alignment horizontal="center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4" fillId="0" borderId="8" xfId="6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7" fillId="2" borderId="6" xfId="0" applyFont="1" applyFill="1" applyBorder="1" applyAlignment="1"/>
    <xf numFmtId="164" fontId="3" fillId="0" borderId="6" xfId="5" applyFont="1" applyFill="1" applyBorder="1"/>
    <xf numFmtId="164" fontId="3" fillId="2" borderId="6" xfId="5" applyFont="1" applyFill="1" applyBorder="1"/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Font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3" borderId="5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10" fillId="4" borderId="8" xfId="5" applyFont="1" applyFill="1" applyBorder="1"/>
    <xf numFmtId="43" fontId="3" fillId="0" borderId="8" xfId="1" applyNumberFormat="1" applyFont="1" applyFill="1" applyBorder="1"/>
    <xf numFmtId="0" fontId="3" fillId="0" borderId="1" xfId="1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0" borderId="7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164" fontId="3" fillId="0" borderId="8" xfId="5" applyFont="1" applyFill="1" applyBorder="1" applyAlignment="1">
      <alignment horizontal="center" wrapText="1"/>
    </xf>
  </cellXfs>
  <cellStyles count="11">
    <cellStyle name="Comma 10" xfId="5" xr:uid="{A6350883-DCAD-4361-9797-EE6F8372823C}"/>
    <cellStyle name="Comma 10 2" xfId="8" xr:uid="{94C4E61B-EC75-40EC-9B57-A1FDA04EE1B7}"/>
    <cellStyle name="Comma 16" xfId="10" xr:uid="{A570DCF3-201A-4ADF-B16B-DADCB45DDC9A}"/>
    <cellStyle name="Comma 2 2" xfId="4" xr:uid="{BF9F7D61-E084-4965-8CC3-146321DE3B38}"/>
    <cellStyle name="Comma 2 3" xfId="7" xr:uid="{A0E09365-D8BF-4C91-984B-48C9D888DE7E}"/>
    <cellStyle name="Normal" xfId="0" builtinId="0"/>
    <cellStyle name="Normal 2 2" xfId="1" xr:uid="{630D3089-DC57-4262-80DB-68B7F384D2A5}"/>
    <cellStyle name="Normal 2 2 3" xfId="9" xr:uid="{DF694BF7-B473-42AC-B817-8C72EF8C8C64}"/>
    <cellStyle name="Normal 4 2" xfId="3" xr:uid="{7A3E0FA1-35DA-4839-AE7B-9CD110287BCA}"/>
    <cellStyle name="Normal_PLAFON RAPORTAT TRIM.II,III 2004 10" xfId="2" xr:uid="{5A828362-7671-4AFB-88E5-1382F125E469}"/>
    <cellStyle name="Normal_PLAFON RAPORTAT TRIM.II,III 2004 2 2" xfId="6" xr:uid="{AF4012AD-BC40-47A0-AB09-A8F26DBEA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PARA/20.06.2025-%20VALORI%20CONTRACTE%20PARACLINIC%20DUPA%20REGULARIZARE-SUPLIMENT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AUGUST%202025/REGULARIZARE/PARA/21.08.2025-%20VALORI%20CONTRACTE%20PARACLINIC%20DUPA%20REGULARIZARE%20LUNA%20IUL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.05.2025"/>
      <sheetName val="DECONTARE MAI 2025"/>
      <sheetName val="TOTAL PARA 2025"/>
      <sheetName val="DISPONIBIL"/>
    </sheetNames>
    <sheetDataSet>
      <sheetData sheetId="0"/>
      <sheetData sheetId="1">
        <row r="7">
          <cell r="AX7">
            <v>0</v>
          </cell>
          <cell r="AY7">
            <v>0</v>
          </cell>
          <cell r="AZ7">
            <v>26251.15</v>
          </cell>
        </row>
        <row r="8">
          <cell r="AX8">
            <v>683643.88</v>
          </cell>
          <cell r="AY8">
            <v>3457.7</v>
          </cell>
          <cell r="AZ8">
            <v>368981.89</v>
          </cell>
        </row>
        <row r="9">
          <cell r="AX9">
            <v>291778.93</v>
          </cell>
          <cell r="AY9">
            <v>0</v>
          </cell>
          <cell r="AZ9">
            <v>0</v>
          </cell>
        </row>
        <row r="10">
          <cell r="AX10">
            <v>37521.58</v>
          </cell>
          <cell r="AY10">
            <v>0</v>
          </cell>
          <cell r="AZ10">
            <v>33167.339999999997</v>
          </cell>
        </row>
        <row r="11">
          <cell r="AX11">
            <v>553400.85000000009</v>
          </cell>
          <cell r="AY11">
            <v>0</v>
          </cell>
          <cell r="AZ11">
            <v>0</v>
          </cell>
        </row>
        <row r="12">
          <cell r="AX12">
            <v>521123.19000000006</v>
          </cell>
          <cell r="AY12">
            <v>0</v>
          </cell>
          <cell r="AZ12">
            <v>765856.78</v>
          </cell>
        </row>
        <row r="13">
          <cell r="AX13">
            <v>84086.37</v>
          </cell>
          <cell r="AY13">
            <v>0</v>
          </cell>
          <cell r="AZ13">
            <v>15690.45</v>
          </cell>
        </row>
        <row r="14">
          <cell r="AX14">
            <v>202055.81</v>
          </cell>
          <cell r="AY14">
            <v>3019.4</v>
          </cell>
          <cell r="AZ14">
            <v>67956.03</v>
          </cell>
        </row>
        <row r="15">
          <cell r="AX15">
            <v>0</v>
          </cell>
          <cell r="AY15">
            <v>0</v>
          </cell>
          <cell r="AZ15">
            <v>696733.64</v>
          </cell>
        </row>
        <row r="16">
          <cell r="AX16">
            <v>0</v>
          </cell>
          <cell r="AY16">
            <v>20645</v>
          </cell>
          <cell r="AZ16">
            <v>0</v>
          </cell>
        </row>
        <row r="17">
          <cell r="AX17">
            <v>0</v>
          </cell>
          <cell r="AY17">
            <v>0</v>
          </cell>
          <cell r="AZ17">
            <v>0</v>
          </cell>
        </row>
        <row r="18">
          <cell r="AX18">
            <v>711670.57</v>
          </cell>
          <cell r="AY18">
            <v>20502.7</v>
          </cell>
          <cell r="AZ18">
            <v>1180992.1099999999</v>
          </cell>
        </row>
        <row r="19">
          <cell r="AX19">
            <v>182394.92</v>
          </cell>
          <cell r="AY19">
            <v>0</v>
          </cell>
          <cell r="AZ19">
            <v>0</v>
          </cell>
        </row>
        <row r="20">
          <cell r="AX20">
            <v>77740.710000000006</v>
          </cell>
          <cell r="AY20">
            <v>0</v>
          </cell>
          <cell r="AZ20">
            <v>0</v>
          </cell>
        </row>
        <row r="21">
          <cell r="AX21">
            <v>529938.1</v>
          </cell>
          <cell r="AY21">
            <v>17671.900000000001</v>
          </cell>
          <cell r="AZ21">
            <v>434267.04000000004</v>
          </cell>
        </row>
        <row r="22">
          <cell r="AX22">
            <v>114054.28</v>
          </cell>
          <cell r="AY22">
            <v>2337.6</v>
          </cell>
          <cell r="AZ22">
            <v>0</v>
          </cell>
        </row>
        <row r="23">
          <cell r="AX23">
            <v>0</v>
          </cell>
          <cell r="AY23">
            <v>0</v>
          </cell>
          <cell r="AZ23">
            <v>26582.720000000001</v>
          </cell>
        </row>
        <row r="24">
          <cell r="AX24">
            <v>213046.32</v>
          </cell>
          <cell r="AY24">
            <v>0</v>
          </cell>
          <cell r="AZ24">
            <v>0</v>
          </cell>
        </row>
        <row r="25">
          <cell r="AX25">
            <v>417616.11</v>
          </cell>
          <cell r="AY25">
            <v>0</v>
          </cell>
          <cell r="AZ25">
            <v>0</v>
          </cell>
        </row>
        <row r="26">
          <cell r="AX26">
            <v>0</v>
          </cell>
          <cell r="AY26">
            <v>0</v>
          </cell>
          <cell r="AZ26">
            <v>12049.68</v>
          </cell>
        </row>
        <row r="27">
          <cell r="AX27">
            <v>442747.76</v>
          </cell>
          <cell r="AY27">
            <v>5308.3</v>
          </cell>
          <cell r="AZ27">
            <v>0</v>
          </cell>
        </row>
        <row r="28">
          <cell r="AX28">
            <v>83957.11</v>
          </cell>
          <cell r="AY28">
            <v>4780</v>
          </cell>
          <cell r="AZ28">
            <v>195216.71</v>
          </cell>
        </row>
        <row r="29">
          <cell r="AX29">
            <v>113581.91</v>
          </cell>
          <cell r="AY29">
            <v>1217.5</v>
          </cell>
          <cell r="AZ29">
            <v>0</v>
          </cell>
        </row>
        <row r="30">
          <cell r="AX30">
            <v>162470.91999999998</v>
          </cell>
          <cell r="AY30">
            <v>0</v>
          </cell>
          <cell r="AZ30">
            <v>0</v>
          </cell>
        </row>
        <row r="31">
          <cell r="AX31">
            <v>372366.04</v>
          </cell>
          <cell r="AY31">
            <v>0</v>
          </cell>
          <cell r="AZ31">
            <v>0</v>
          </cell>
        </row>
        <row r="32">
          <cell r="AX32">
            <v>0</v>
          </cell>
          <cell r="AY32">
            <v>19710.099999999999</v>
          </cell>
          <cell r="AZ32">
            <v>13880.4</v>
          </cell>
        </row>
        <row r="33">
          <cell r="AX33">
            <v>184433.3</v>
          </cell>
          <cell r="AY33">
            <v>0</v>
          </cell>
          <cell r="AZ33">
            <v>1436154.98</v>
          </cell>
        </row>
        <row r="34">
          <cell r="AX34">
            <v>157028.57</v>
          </cell>
          <cell r="AY34">
            <v>0</v>
          </cell>
          <cell r="AZ34">
            <v>0</v>
          </cell>
        </row>
        <row r="35">
          <cell r="AX35">
            <v>181216.37</v>
          </cell>
          <cell r="AY35">
            <v>0</v>
          </cell>
          <cell r="AZ35">
            <v>0</v>
          </cell>
        </row>
        <row r="36">
          <cell r="AX36">
            <v>77762.84</v>
          </cell>
          <cell r="AY36">
            <v>0</v>
          </cell>
          <cell r="AZ36">
            <v>0</v>
          </cell>
        </row>
        <row r="37">
          <cell r="AX37">
            <v>254406.76999996623</v>
          </cell>
          <cell r="AY37">
            <v>0</v>
          </cell>
          <cell r="AZ37">
            <v>0</v>
          </cell>
        </row>
        <row r="38">
          <cell r="AX38">
            <v>179270.82</v>
          </cell>
          <cell r="AY38">
            <v>0</v>
          </cell>
          <cell r="AZ38">
            <v>0</v>
          </cell>
        </row>
        <row r="39">
          <cell r="AX39">
            <v>137378.12</v>
          </cell>
          <cell r="AY39">
            <v>4529.1000000000004</v>
          </cell>
          <cell r="AZ39">
            <v>0</v>
          </cell>
        </row>
        <row r="40">
          <cell r="AX40">
            <v>113593.45</v>
          </cell>
          <cell r="AY40">
            <v>0</v>
          </cell>
          <cell r="AZ40">
            <v>0</v>
          </cell>
        </row>
        <row r="41">
          <cell r="AX41">
            <v>654965.84</v>
          </cell>
          <cell r="AY41">
            <v>10273.4</v>
          </cell>
          <cell r="AZ41">
            <v>935124.86</v>
          </cell>
        </row>
        <row r="42">
          <cell r="AX42">
            <v>0</v>
          </cell>
          <cell r="AY42">
            <v>0</v>
          </cell>
          <cell r="AZ42">
            <v>531657.5</v>
          </cell>
        </row>
        <row r="43">
          <cell r="AX43">
            <v>154102.30000000002</v>
          </cell>
          <cell r="AY43">
            <v>0</v>
          </cell>
          <cell r="AZ43">
            <v>0</v>
          </cell>
        </row>
        <row r="44">
          <cell r="AX44">
            <v>113997.53</v>
          </cell>
          <cell r="AY44">
            <v>0</v>
          </cell>
          <cell r="AZ44">
            <v>0</v>
          </cell>
        </row>
        <row r="45">
          <cell r="AX45">
            <v>98178.790000000008</v>
          </cell>
          <cell r="AY45">
            <v>0</v>
          </cell>
          <cell r="AZ45">
            <v>0</v>
          </cell>
        </row>
        <row r="46">
          <cell r="AX46">
            <v>310178.87</v>
          </cell>
          <cell r="AY46">
            <v>0</v>
          </cell>
          <cell r="AZ46">
            <v>0</v>
          </cell>
        </row>
        <row r="47">
          <cell r="AX47">
            <v>85726.15</v>
          </cell>
          <cell r="AY47">
            <v>0</v>
          </cell>
          <cell r="AZ47">
            <v>0</v>
          </cell>
        </row>
        <row r="48">
          <cell r="AX48">
            <v>84502.25</v>
          </cell>
          <cell r="AY48">
            <v>0</v>
          </cell>
          <cell r="AZ48">
            <v>0</v>
          </cell>
        </row>
        <row r="49">
          <cell r="AX49">
            <v>208972.28</v>
          </cell>
          <cell r="AY49">
            <v>0</v>
          </cell>
          <cell r="AZ49">
            <v>0</v>
          </cell>
        </row>
        <row r="50">
          <cell r="AX50">
            <v>941244.42</v>
          </cell>
          <cell r="AY50">
            <v>11229.600000000002</v>
          </cell>
          <cell r="AZ50">
            <v>252095.72999999998</v>
          </cell>
        </row>
        <row r="51">
          <cell r="AX51">
            <v>211951.84999999998</v>
          </cell>
          <cell r="AY51">
            <v>0</v>
          </cell>
          <cell r="AZ51">
            <v>0</v>
          </cell>
        </row>
        <row r="52">
          <cell r="AX52">
            <v>0</v>
          </cell>
          <cell r="AY52">
            <v>0</v>
          </cell>
          <cell r="AZ52">
            <v>106225.88</v>
          </cell>
        </row>
        <row r="53">
          <cell r="AX53">
            <v>0</v>
          </cell>
          <cell r="AY53">
            <v>0</v>
          </cell>
          <cell r="AZ53">
            <v>91311.15</v>
          </cell>
        </row>
        <row r="54">
          <cell r="AX54">
            <v>327036.62000000005</v>
          </cell>
          <cell r="AY54">
            <v>2873.3</v>
          </cell>
          <cell r="AZ54">
            <v>0</v>
          </cell>
        </row>
        <row r="55">
          <cell r="AX55">
            <v>767068.82</v>
          </cell>
          <cell r="AY55">
            <v>3450.7</v>
          </cell>
          <cell r="AZ55">
            <v>449522.86000000004</v>
          </cell>
        </row>
        <row r="56">
          <cell r="AX56">
            <v>209208.18</v>
          </cell>
          <cell r="AY56">
            <v>0</v>
          </cell>
          <cell r="AZ56">
            <v>0</v>
          </cell>
        </row>
        <row r="57">
          <cell r="AX57">
            <v>0</v>
          </cell>
          <cell r="AY57">
            <v>0</v>
          </cell>
          <cell r="AZ57">
            <v>25216.01</v>
          </cell>
        </row>
        <row r="58">
          <cell r="AX58">
            <v>75301.440000000002</v>
          </cell>
          <cell r="AY58">
            <v>0</v>
          </cell>
          <cell r="AZ58">
            <v>0</v>
          </cell>
        </row>
        <row r="59">
          <cell r="AX59">
            <v>120385.18</v>
          </cell>
          <cell r="AY59">
            <v>0</v>
          </cell>
          <cell r="AZ59">
            <v>0</v>
          </cell>
        </row>
        <row r="60">
          <cell r="AX60">
            <v>459545.73</v>
          </cell>
          <cell r="AY60">
            <v>5352.2</v>
          </cell>
          <cell r="AZ60">
            <v>0</v>
          </cell>
        </row>
        <row r="61">
          <cell r="AX61">
            <v>84139.33</v>
          </cell>
          <cell r="AY61">
            <v>0</v>
          </cell>
          <cell r="AZ61">
            <v>0</v>
          </cell>
        </row>
        <row r="62">
          <cell r="AX62">
            <v>0</v>
          </cell>
          <cell r="AY62">
            <v>0</v>
          </cell>
          <cell r="AZ62">
            <v>82398</v>
          </cell>
        </row>
        <row r="63">
          <cell r="AX63">
            <v>133138.53</v>
          </cell>
          <cell r="AY63">
            <v>1412.3</v>
          </cell>
          <cell r="AZ63">
            <v>0</v>
          </cell>
        </row>
        <row r="64">
          <cell r="AX64">
            <v>384274.69</v>
          </cell>
          <cell r="AY64">
            <v>0</v>
          </cell>
          <cell r="AZ64">
            <v>0</v>
          </cell>
        </row>
        <row r="65">
          <cell r="AX65">
            <v>109129.14</v>
          </cell>
          <cell r="AY65">
            <v>0</v>
          </cell>
          <cell r="AZ65">
            <v>0</v>
          </cell>
        </row>
        <row r="66">
          <cell r="AX66">
            <v>167942.62</v>
          </cell>
          <cell r="AY66">
            <v>0</v>
          </cell>
          <cell r="AZ66">
            <v>0</v>
          </cell>
        </row>
        <row r="67">
          <cell r="AX67">
            <v>0</v>
          </cell>
          <cell r="AY67">
            <v>6042.8</v>
          </cell>
          <cell r="AZ67">
            <v>0</v>
          </cell>
        </row>
        <row r="68">
          <cell r="AX68">
            <v>128170.92</v>
          </cell>
          <cell r="AY68">
            <v>0</v>
          </cell>
          <cell r="AZ68">
            <v>0</v>
          </cell>
        </row>
        <row r="69">
          <cell r="AX69">
            <v>0</v>
          </cell>
          <cell r="AY69">
            <v>0</v>
          </cell>
          <cell r="AZ69">
            <v>92060.88</v>
          </cell>
        </row>
        <row r="70">
          <cell r="AX70">
            <v>195830.93</v>
          </cell>
          <cell r="AY70">
            <v>0</v>
          </cell>
          <cell r="AZ70">
            <v>230386.67</v>
          </cell>
        </row>
        <row r="71">
          <cell r="AX71">
            <v>1597719.32</v>
          </cell>
          <cell r="AY71">
            <v>19674.8</v>
          </cell>
          <cell r="AZ71">
            <v>55539.57</v>
          </cell>
        </row>
        <row r="72">
          <cell r="AX72">
            <v>33230.58</v>
          </cell>
          <cell r="AY72">
            <v>0</v>
          </cell>
          <cell r="AZ72">
            <v>0</v>
          </cell>
        </row>
        <row r="73">
          <cell r="AX73">
            <v>0</v>
          </cell>
          <cell r="AY73">
            <v>0</v>
          </cell>
          <cell r="AZ73">
            <v>65588.88</v>
          </cell>
        </row>
        <row r="74">
          <cell r="AX74">
            <v>81575.87</v>
          </cell>
          <cell r="AY74">
            <v>0</v>
          </cell>
          <cell r="AZ74">
            <v>0</v>
          </cell>
        </row>
        <row r="75">
          <cell r="AX75">
            <v>0</v>
          </cell>
          <cell r="AY75">
            <v>0</v>
          </cell>
          <cell r="AZ75">
            <v>1356021.2999999998</v>
          </cell>
        </row>
        <row r="76">
          <cell r="AX76">
            <v>189886.37</v>
          </cell>
          <cell r="AY76">
            <v>0</v>
          </cell>
          <cell r="AZ76">
            <v>0</v>
          </cell>
        </row>
        <row r="77">
          <cell r="AX77">
            <v>1290779.17</v>
          </cell>
          <cell r="AY77">
            <v>22499.4</v>
          </cell>
          <cell r="AZ77">
            <v>92312.030000000013</v>
          </cell>
        </row>
        <row r="78">
          <cell r="AX78">
            <v>0</v>
          </cell>
          <cell r="AY78">
            <v>18648.8</v>
          </cell>
          <cell r="AZ78">
            <v>0</v>
          </cell>
        </row>
        <row r="79">
          <cell r="AX79">
            <v>131906.12</v>
          </cell>
          <cell r="AY79">
            <v>0</v>
          </cell>
          <cell r="AZ79">
            <v>0</v>
          </cell>
        </row>
        <row r="80">
          <cell r="AX80">
            <v>507278.13999990118</v>
          </cell>
          <cell r="AY80">
            <v>0</v>
          </cell>
          <cell r="AZ80">
            <v>0</v>
          </cell>
        </row>
        <row r="81">
          <cell r="AX81">
            <v>0</v>
          </cell>
          <cell r="AY81">
            <v>0</v>
          </cell>
          <cell r="AZ81">
            <v>107609.39999999989</v>
          </cell>
        </row>
        <row r="82">
          <cell r="AX82">
            <v>0</v>
          </cell>
          <cell r="AY82">
            <v>0</v>
          </cell>
          <cell r="AZ82">
            <v>358606.08000000007</v>
          </cell>
        </row>
        <row r="83">
          <cell r="AX83">
            <v>0</v>
          </cell>
          <cell r="AY83">
            <v>0</v>
          </cell>
          <cell r="AZ83">
            <v>596737.03999999992</v>
          </cell>
        </row>
        <row r="84">
          <cell r="AX84">
            <v>252374.18</v>
          </cell>
          <cell r="AY84">
            <v>0</v>
          </cell>
          <cell r="AZ84">
            <v>217525.45</v>
          </cell>
        </row>
        <row r="85">
          <cell r="AX85">
            <v>174978.65</v>
          </cell>
          <cell r="AY85">
            <v>0</v>
          </cell>
          <cell r="AZ85">
            <v>143638.88</v>
          </cell>
        </row>
        <row r="86">
          <cell r="AX86">
            <v>295696.83999999997</v>
          </cell>
          <cell r="AY86">
            <v>0</v>
          </cell>
          <cell r="AZ86">
            <v>0</v>
          </cell>
        </row>
        <row r="87">
          <cell r="AX87">
            <v>439374.47</v>
          </cell>
          <cell r="AY87">
            <v>0</v>
          </cell>
          <cell r="AZ87">
            <v>132640.88000000003</v>
          </cell>
        </row>
        <row r="88">
          <cell r="AX88">
            <v>128198.61</v>
          </cell>
          <cell r="AY88">
            <v>0</v>
          </cell>
          <cell r="AZ88">
            <v>0</v>
          </cell>
        </row>
        <row r="89">
          <cell r="AX89">
            <v>181877.73</v>
          </cell>
          <cell r="AY89">
            <v>0</v>
          </cell>
          <cell r="AZ89">
            <v>0</v>
          </cell>
        </row>
        <row r="90">
          <cell r="AX90">
            <v>66563.88</v>
          </cell>
          <cell r="AY90">
            <v>827.9</v>
          </cell>
          <cell r="AZ90">
            <v>14900.62</v>
          </cell>
        </row>
        <row r="91">
          <cell r="AX91">
            <v>111473.74</v>
          </cell>
          <cell r="AY91">
            <v>0</v>
          </cell>
          <cell r="AZ91">
            <v>0</v>
          </cell>
        </row>
        <row r="92">
          <cell r="AX92">
            <v>89343.62</v>
          </cell>
          <cell r="AY92">
            <v>0</v>
          </cell>
          <cell r="AZ92">
            <v>19632.78</v>
          </cell>
        </row>
        <row r="93">
          <cell r="AX93">
            <v>425444.04</v>
          </cell>
          <cell r="AY93">
            <v>0</v>
          </cell>
          <cell r="AZ93">
            <v>0</v>
          </cell>
        </row>
        <row r="94">
          <cell r="AX94">
            <v>0</v>
          </cell>
          <cell r="AY94">
            <v>32635</v>
          </cell>
          <cell r="AZ94">
            <v>0</v>
          </cell>
        </row>
        <row r="95">
          <cell r="AX95">
            <v>0</v>
          </cell>
          <cell r="AY95">
            <v>0</v>
          </cell>
          <cell r="AZ95">
            <v>223215.12</v>
          </cell>
        </row>
        <row r="96">
          <cell r="AX96">
            <v>0</v>
          </cell>
          <cell r="AY96">
            <v>0</v>
          </cell>
          <cell r="AZ96">
            <v>201102.3</v>
          </cell>
        </row>
        <row r="97">
          <cell r="AX97">
            <v>0</v>
          </cell>
          <cell r="AY97">
            <v>0</v>
          </cell>
          <cell r="AZ97">
            <v>37953.65</v>
          </cell>
        </row>
        <row r="98">
          <cell r="AX98">
            <v>87328.67</v>
          </cell>
          <cell r="AY98">
            <v>1266.2</v>
          </cell>
          <cell r="AZ98">
            <v>0</v>
          </cell>
        </row>
        <row r="99">
          <cell r="AX99">
            <v>533481.82999999996</v>
          </cell>
          <cell r="AY99">
            <v>0</v>
          </cell>
          <cell r="AZ99">
            <v>0</v>
          </cell>
        </row>
        <row r="100">
          <cell r="AX100">
            <v>0</v>
          </cell>
          <cell r="AY100">
            <v>0</v>
          </cell>
          <cell r="AZ100">
            <v>0</v>
          </cell>
        </row>
        <row r="101">
          <cell r="AX101">
            <v>0</v>
          </cell>
          <cell r="AY101">
            <v>0</v>
          </cell>
          <cell r="AZ101">
            <v>392953.2</v>
          </cell>
        </row>
        <row r="102">
          <cell r="AX102">
            <v>0</v>
          </cell>
          <cell r="AY102">
            <v>584.4</v>
          </cell>
          <cell r="AZ102">
            <v>113811.39</v>
          </cell>
        </row>
        <row r="103">
          <cell r="AX103">
            <v>0</v>
          </cell>
          <cell r="AY103">
            <v>0</v>
          </cell>
          <cell r="AZ103">
            <v>613037</v>
          </cell>
        </row>
        <row r="104">
          <cell r="AX104">
            <v>164409.62</v>
          </cell>
          <cell r="AY104">
            <v>0</v>
          </cell>
          <cell r="AZ104">
            <v>0</v>
          </cell>
        </row>
        <row r="105">
          <cell r="AX105">
            <v>169814.28</v>
          </cell>
          <cell r="AY105">
            <v>0</v>
          </cell>
          <cell r="AZ105">
            <v>0</v>
          </cell>
        </row>
        <row r="106">
          <cell r="AX106">
            <v>270854.63</v>
          </cell>
          <cell r="AY106">
            <v>0</v>
          </cell>
          <cell r="AZ106">
            <v>62642.22</v>
          </cell>
        </row>
        <row r="107">
          <cell r="AX107">
            <v>58176.47</v>
          </cell>
          <cell r="AY107">
            <v>0</v>
          </cell>
          <cell r="AZ107">
            <v>0</v>
          </cell>
        </row>
        <row r="108">
          <cell r="AX108">
            <v>0</v>
          </cell>
          <cell r="AY108">
            <v>0</v>
          </cell>
          <cell r="AZ108">
            <v>7905.18</v>
          </cell>
        </row>
        <row r="109">
          <cell r="AX109">
            <v>0</v>
          </cell>
          <cell r="AY109">
            <v>960</v>
          </cell>
          <cell r="AZ109">
            <v>0</v>
          </cell>
        </row>
        <row r="110">
          <cell r="AX110">
            <v>0</v>
          </cell>
          <cell r="AY110">
            <v>0</v>
          </cell>
          <cell r="AZ110">
            <v>529795.19999999995</v>
          </cell>
        </row>
        <row r="111">
          <cell r="AX111">
            <v>0</v>
          </cell>
          <cell r="AY111">
            <v>0</v>
          </cell>
          <cell r="AZ111">
            <v>201162.93</v>
          </cell>
        </row>
        <row r="112">
          <cell r="AX112">
            <v>0</v>
          </cell>
          <cell r="AY112">
            <v>0</v>
          </cell>
          <cell r="AZ112">
            <v>52150</v>
          </cell>
        </row>
        <row r="113">
          <cell r="AX113">
            <v>0</v>
          </cell>
          <cell r="AY113">
            <v>0</v>
          </cell>
          <cell r="AZ113">
            <v>543632.88</v>
          </cell>
        </row>
        <row r="114">
          <cell r="AX114">
            <v>142437.91999999998</v>
          </cell>
          <cell r="AY114">
            <v>0</v>
          </cell>
          <cell r="AZ114">
            <v>0</v>
          </cell>
        </row>
        <row r="115">
          <cell r="AX115">
            <v>162777.25</v>
          </cell>
          <cell r="AY115">
            <v>5533.3</v>
          </cell>
          <cell r="AZ115">
            <v>0</v>
          </cell>
        </row>
        <row r="116">
          <cell r="AX116">
            <v>179954.87</v>
          </cell>
          <cell r="AY116">
            <v>0</v>
          </cell>
          <cell r="AZ116">
            <v>0</v>
          </cell>
        </row>
        <row r="117">
          <cell r="AX117">
            <v>358961.46</v>
          </cell>
          <cell r="AY117">
            <v>4626.5</v>
          </cell>
          <cell r="AZ117">
            <v>0</v>
          </cell>
        </row>
        <row r="118">
          <cell r="AX118">
            <v>1592720.3399999999</v>
          </cell>
          <cell r="AY118">
            <v>0</v>
          </cell>
          <cell r="AZ118">
            <v>0</v>
          </cell>
        </row>
        <row r="119">
          <cell r="AX119">
            <v>144714.76000000199</v>
          </cell>
          <cell r="AY119">
            <v>0</v>
          </cell>
          <cell r="AZ119">
            <v>0</v>
          </cell>
        </row>
        <row r="120">
          <cell r="AX120">
            <v>297022.78000000003</v>
          </cell>
          <cell r="AY120">
            <v>0</v>
          </cell>
          <cell r="AZ120">
            <v>0</v>
          </cell>
        </row>
        <row r="121">
          <cell r="AX121">
            <v>100548.17</v>
          </cell>
          <cell r="AY121">
            <v>0</v>
          </cell>
          <cell r="AZ121">
            <v>0</v>
          </cell>
        </row>
        <row r="122">
          <cell r="AX122">
            <v>152026.66</v>
          </cell>
          <cell r="AY122">
            <v>0</v>
          </cell>
          <cell r="AZ122">
            <v>0</v>
          </cell>
        </row>
        <row r="123">
          <cell r="AX123">
            <v>0</v>
          </cell>
          <cell r="AY123">
            <v>0</v>
          </cell>
          <cell r="AZ123">
            <v>632812.81000000006</v>
          </cell>
        </row>
        <row r="124">
          <cell r="AX124">
            <v>0</v>
          </cell>
          <cell r="AY124">
            <v>0</v>
          </cell>
          <cell r="AZ124">
            <v>1024241.44</v>
          </cell>
        </row>
        <row r="125">
          <cell r="AX125">
            <v>0</v>
          </cell>
          <cell r="AY125">
            <v>0</v>
          </cell>
          <cell r="AZ125">
            <v>0</v>
          </cell>
        </row>
        <row r="126">
          <cell r="AX126">
            <v>158672.68</v>
          </cell>
          <cell r="AY126">
            <v>0</v>
          </cell>
          <cell r="AZ126">
            <v>0</v>
          </cell>
        </row>
        <row r="127">
          <cell r="AX127">
            <v>87518.26</v>
          </cell>
          <cell r="AY127">
            <v>0</v>
          </cell>
          <cell r="AZ127">
            <v>0</v>
          </cell>
        </row>
        <row r="128">
          <cell r="AX128">
            <v>150582.79999999999</v>
          </cell>
          <cell r="AY128">
            <v>0</v>
          </cell>
          <cell r="AZ128">
            <v>0</v>
          </cell>
        </row>
        <row r="129">
          <cell r="AX129">
            <v>269680.49</v>
          </cell>
          <cell r="AY129">
            <v>0</v>
          </cell>
          <cell r="AZ129">
            <v>0</v>
          </cell>
        </row>
        <row r="130">
          <cell r="AX130">
            <v>153815.35</v>
          </cell>
          <cell r="AY130">
            <v>0</v>
          </cell>
          <cell r="AZ130">
            <v>0</v>
          </cell>
        </row>
        <row r="131">
          <cell r="AX131">
            <v>190526.73</v>
          </cell>
          <cell r="AY131">
            <v>0</v>
          </cell>
          <cell r="AZ131">
            <v>0</v>
          </cell>
        </row>
        <row r="132">
          <cell r="AX132">
            <v>0</v>
          </cell>
          <cell r="AY132">
            <v>0</v>
          </cell>
          <cell r="AZ132">
            <v>0</v>
          </cell>
        </row>
        <row r="133">
          <cell r="AX133">
            <v>343487.70999999996</v>
          </cell>
          <cell r="AY133">
            <v>4529.1000000000004</v>
          </cell>
          <cell r="AZ133">
            <v>0</v>
          </cell>
        </row>
        <row r="134">
          <cell r="AX134">
            <v>0</v>
          </cell>
          <cell r="AY134">
            <v>22385</v>
          </cell>
          <cell r="AZ134">
            <v>0</v>
          </cell>
        </row>
        <row r="135">
          <cell r="AX135">
            <v>95325</v>
          </cell>
          <cell r="AY135">
            <v>0</v>
          </cell>
          <cell r="AZ135">
            <v>0</v>
          </cell>
        </row>
        <row r="136">
          <cell r="AX136">
            <v>0</v>
          </cell>
          <cell r="AY136">
            <v>0</v>
          </cell>
          <cell r="AZ136">
            <v>12626.77</v>
          </cell>
        </row>
        <row r="137">
          <cell r="AX137">
            <v>0</v>
          </cell>
          <cell r="AY137">
            <v>0</v>
          </cell>
          <cell r="AZ137">
            <v>217830.63</v>
          </cell>
        </row>
        <row r="138">
          <cell r="AX138">
            <v>245291.51</v>
          </cell>
          <cell r="AY138">
            <v>0</v>
          </cell>
          <cell r="AZ138">
            <v>242221.68</v>
          </cell>
        </row>
        <row r="139">
          <cell r="AX139">
            <v>13367.73</v>
          </cell>
          <cell r="AY139">
            <v>0</v>
          </cell>
          <cell r="AZ139">
            <v>0</v>
          </cell>
        </row>
        <row r="140">
          <cell r="AX140">
            <v>0</v>
          </cell>
          <cell r="AY140">
            <v>0</v>
          </cell>
          <cell r="AZ140">
            <v>439576</v>
          </cell>
        </row>
        <row r="141">
          <cell r="AX141">
            <v>0</v>
          </cell>
          <cell r="AY141">
            <v>0</v>
          </cell>
          <cell r="AZ141">
            <v>349358.28</v>
          </cell>
        </row>
        <row r="142">
          <cell r="AX142">
            <v>75242.070000000007</v>
          </cell>
          <cell r="AY142">
            <v>0</v>
          </cell>
          <cell r="AZ142">
            <v>0</v>
          </cell>
        </row>
        <row r="143">
          <cell r="AX143">
            <v>131157.2800000055</v>
          </cell>
          <cell r="AY143">
            <v>0</v>
          </cell>
          <cell r="AZ143">
            <v>255519.91999999291</v>
          </cell>
        </row>
        <row r="144">
          <cell r="AX144">
            <v>89600.85</v>
          </cell>
          <cell r="AY144">
            <v>0</v>
          </cell>
          <cell r="AZ144">
            <v>0</v>
          </cell>
        </row>
        <row r="145">
          <cell r="AX145">
            <v>86669.95</v>
          </cell>
          <cell r="AY145">
            <v>0</v>
          </cell>
          <cell r="AZ145">
            <v>0</v>
          </cell>
        </row>
        <row r="146">
          <cell r="AX146">
            <v>0</v>
          </cell>
          <cell r="AY146">
            <v>21624.6</v>
          </cell>
          <cell r="AZ146">
            <v>0</v>
          </cell>
        </row>
        <row r="147">
          <cell r="AX147">
            <v>0</v>
          </cell>
          <cell r="AY147">
            <v>0</v>
          </cell>
          <cell r="AZ147">
            <v>320893</v>
          </cell>
        </row>
        <row r="148">
          <cell r="AX148">
            <v>0</v>
          </cell>
          <cell r="AY148">
            <v>0</v>
          </cell>
          <cell r="AZ148">
            <v>88339.96</v>
          </cell>
        </row>
        <row r="149">
          <cell r="AX149">
            <v>0</v>
          </cell>
          <cell r="AY149">
            <v>0</v>
          </cell>
          <cell r="AZ149">
            <v>610353.64</v>
          </cell>
        </row>
        <row r="150">
          <cell r="AX150">
            <v>310021.65000000002</v>
          </cell>
          <cell r="AY150">
            <v>0</v>
          </cell>
          <cell r="AZ150">
            <v>0</v>
          </cell>
        </row>
        <row r="151">
          <cell r="AX151">
            <v>0</v>
          </cell>
          <cell r="AY151">
            <v>0</v>
          </cell>
          <cell r="AZ151">
            <v>0</v>
          </cell>
        </row>
        <row r="152">
          <cell r="AX152">
            <v>0</v>
          </cell>
          <cell r="AY152">
            <v>19323.2</v>
          </cell>
          <cell r="AZ152">
            <v>0</v>
          </cell>
        </row>
        <row r="153">
          <cell r="AX153">
            <v>284282.53999999998</v>
          </cell>
          <cell r="AY153">
            <v>0</v>
          </cell>
          <cell r="AZ153">
            <v>58168.409999999996</v>
          </cell>
        </row>
        <row r="154">
          <cell r="AX154">
            <v>0</v>
          </cell>
          <cell r="AY154">
            <v>0</v>
          </cell>
          <cell r="AZ154">
            <v>0</v>
          </cell>
        </row>
        <row r="155">
          <cell r="AX155">
            <v>134141.00999999998</v>
          </cell>
          <cell r="AY155">
            <v>0</v>
          </cell>
          <cell r="AZ155">
            <v>0</v>
          </cell>
        </row>
        <row r="156">
          <cell r="AX156">
            <v>0</v>
          </cell>
          <cell r="AY156">
            <v>0</v>
          </cell>
          <cell r="AZ156">
            <v>210865.40000000002</v>
          </cell>
        </row>
        <row r="157">
          <cell r="AX157">
            <v>0</v>
          </cell>
          <cell r="AY157">
            <v>0</v>
          </cell>
          <cell r="AZ157">
            <v>68416</v>
          </cell>
        </row>
        <row r="158">
          <cell r="AX158">
            <v>234000.38</v>
          </cell>
          <cell r="AY158">
            <v>0</v>
          </cell>
          <cell r="AZ158">
            <v>292489</v>
          </cell>
        </row>
        <row r="159">
          <cell r="AX159">
            <v>0</v>
          </cell>
          <cell r="AY159">
            <v>0</v>
          </cell>
          <cell r="AZ159">
            <v>444132.42</v>
          </cell>
        </row>
        <row r="160">
          <cell r="AX160">
            <v>59305.279999999999</v>
          </cell>
          <cell r="AY160">
            <v>0</v>
          </cell>
          <cell r="AZ160">
            <v>0</v>
          </cell>
        </row>
        <row r="161">
          <cell r="AX161">
            <v>0</v>
          </cell>
          <cell r="AY161">
            <v>0</v>
          </cell>
          <cell r="AZ161">
            <v>161475</v>
          </cell>
        </row>
        <row r="162">
          <cell r="AX162">
            <v>0</v>
          </cell>
          <cell r="AY162">
            <v>0</v>
          </cell>
          <cell r="AZ162">
            <v>211.32</v>
          </cell>
        </row>
        <row r="163">
          <cell r="AX163">
            <v>0</v>
          </cell>
          <cell r="AY163">
            <v>0</v>
          </cell>
          <cell r="AZ163">
            <v>70.44</v>
          </cell>
        </row>
        <row r="164">
          <cell r="AX164">
            <v>0</v>
          </cell>
          <cell r="AY164">
            <v>0</v>
          </cell>
          <cell r="AZ164">
            <v>654300</v>
          </cell>
        </row>
        <row r="165">
          <cell r="AX165">
            <v>0</v>
          </cell>
          <cell r="AY165">
            <v>0</v>
          </cell>
          <cell r="AZ165">
            <v>273327.24</v>
          </cell>
        </row>
        <row r="166">
          <cell r="AX166">
            <v>0</v>
          </cell>
          <cell r="AY166">
            <v>0</v>
          </cell>
          <cell r="AZ166">
            <v>516380.96000000008</v>
          </cell>
        </row>
        <row r="167">
          <cell r="AX167">
            <v>0</v>
          </cell>
          <cell r="AY167">
            <v>0</v>
          </cell>
          <cell r="AZ167">
            <v>82817.240000000005</v>
          </cell>
        </row>
        <row r="168">
          <cell r="AX168">
            <v>0</v>
          </cell>
          <cell r="AY168">
            <v>0</v>
          </cell>
          <cell r="AZ168">
            <v>29008.76</v>
          </cell>
        </row>
        <row r="169">
          <cell r="AX169">
            <v>0</v>
          </cell>
          <cell r="AY169">
            <v>0</v>
          </cell>
          <cell r="AZ169">
            <v>341058.4</v>
          </cell>
        </row>
        <row r="170">
          <cell r="AX170">
            <v>0</v>
          </cell>
          <cell r="AY170">
            <v>0</v>
          </cell>
          <cell r="AZ170">
            <v>153794.40000000002</v>
          </cell>
        </row>
        <row r="171">
          <cell r="AX171">
            <v>0</v>
          </cell>
          <cell r="AY171">
            <v>0</v>
          </cell>
          <cell r="AZ171">
            <v>237469.62</v>
          </cell>
        </row>
        <row r="172">
          <cell r="AX172">
            <v>0</v>
          </cell>
          <cell r="AY172">
            <v>6240</v>
          </cell>
          <cell r="AZ172">
            <v>0</v>
          </cell>
        </row>
        <row r="173">
          <cell r="AX173">
            <v>0</v>
          </cell>
          <cell r="AY173">
            <v>0</v>
          </cell>
          <cell r="AZ173">
            <v>330840</v>
          </cell>
        </row>
        <row r="174">
          <cell r="AX174">
            <v>0</v>
          </cell>
          <cell r="AY174">
            <v>0</v>
          </cell>
          <cell r="AZ174">
            <v>9090</v>
          </cell>
        </row>
        <row r="175">
          <cell r="AX175">
            <v>0</v>
          </cell>
          <cell r="AY175">
            <v>0</v>
          </cell>
          <cell r="AZ175">
            <v>41528</v>
          </cell>
        </row>
        <row r="176">
          <cell r="AX176">
            <v>0</v>
          </cell>
          <cell r="AY176">
            <v>0</v>
          </cell>
          <cell r="AZ176">
            <v>12942.42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august"/>
      <sheetName val="NECONS-SUPL IULIE"/>
      <sheetName val="REG IULIE 2025"/>
      <sheetName val="DISPONIBIL"/>
    </sheetNames>
    <sheetDataSet>
      <sheetData sheetId="0"/>
      <sheetData sheetId="1">
        <row r="7">
          <cell r="AY7">
            <v>0</v>
          </cell>
          <cell r="AZ7">
            <v>0</v>
          </cell>
          <cell r="BA7">
            <v>23697.600000000002</v>
          </cell>
        </row>
        <row r="8">
          <cell r="AY8">
            <v>585457.02</v>
          </cell>
          <cell r="AZ8">
            <v>3262.9</v>
          </cell>
          <cell r="BA8">
            <v>344848.93</v>
          </cell>
        </row>
        <row r="9">
          <cell r="AY9">
            <v>341167.83999999997</v>
          </cell>
          <cell r="AZ9">
            <v>0</v>
          </cell>
          <cell r="BA9">
            <v>0</v>
          </cell>
        </row>
        <row r="10">
          <cell r="AY10">
            <v>25121.33</v>
          </cell>
          <cell r="AZ10">
            <v>0</v>
          </cell>
          <cell r="BA10">
            <v>32753.3</v>
          </cell>
        </row>
        <row r="11">
          <cell r="AY11">
            <v>505327.91999999993</v>
          </cell>
          <cell r="AZ11">
            <v>0</v>
          </cell>
          <cell r="BA11">
            <v>0</v>
          </cell>
        </row>
        <row r="12">
          <cell r="AY12">
            <v>466916.39</v>
          </cell>
          <cell r="AZ12">
            <v>0</v>
          </cell>
          <cell r="BA12">
            <v>724834.72</v>
          </cell>
        </row>
        <row r="13">
          <cell r="AY13">
            <v>64814.989999999874</v>
          </cell>
          <cell r="AZ13">
            <v>0</v>
          </cell>
          <cell r="BA13">
            <v>14308.240000000051</v>
          </cell>
        </row>
        <row r="14">
          <cell r="AY14">
            <v>184743</v>
          </cell>
          <cell r="AZ14">
            <v>2775.9</v>
          </cell>
          <cell r="BA14">
            <v>63749.38</v>
          </cell>
        </row>
        <row r="15">
          <cell r="AY15">
            <v>0</v>
          </cell>
          <cell r="AZ15">
            <v>0</v>
          </cell>
          <cell r="BA15">
            <v>732222.52</v>
          </cell>
        </row>
        <row r="16">
          <cell r="AY16">
            <v>0</v>
          </cell>
          <cell r="AZ16">
            <v>16955</v>
          </cell>
          <cell r="BA16">
            <v>0</v>
          </cell>
        </row>
        <row r="17">
          <cell r="AY17">
            <v>0</v>
          </cell>
          <cell r="AZ17">
            <v>0</v>
          </cell>
          <cell r="BA17">
            <v>0</v>
          </cell>
        </row>
        <row r="18">
          <cell r="AY18">
            <v>664262.57999999996</v>
          </cell>
          <cell r="AZ18">
            <v>19528.7</v>
          </cell>
          <cell r="BA18">
            <v>1071035.69</v>
          </cell>
        </row>
        <row r="19">
          <cell r="AY19">
            <v>163818.23999999999</v>
          </cell>
          <cell r="AZ19">
            <v>0</v>
          </cell>
          <cell r="BA19">
            <v>0</v>
          </cell>
        </row>
        <row r="20">
          <cell r="AY20">
            <v>78947.260000000009</v>
          </cell>
          <cell r="AZ20">
            <v>0</v>
          </cell>
          <cell r="BA20">
            <v>0</v>
          </cell>
        </row>
        <row r="21">
          <cell r="AY21">
            <v>484730.27999999991</v>
          </cell>
          <cell r="AZ21">
            <v>24327</v>
          </cell>
          <cell r="BA21">
            <v>379283.04000000004</v>
          </cell>
        </row>
        <row r="22">
          <cell r="AY22">
            <v>100299.39</v>
          </cell>
          <cell r="AZ22">
            <v>0</v>
          </cell>
          <cell r="BA22">
            <v>0</v>
          </cell>
        </row>
        <row r="23">
          <cell r="AY23">
            <v>0</v>
          </cell>
          <cell r="AZ23">
            <v>0</v>
          </cell>
          <cell r="BA23">
            <v>24586.46</v>
          </cell>
        </row>
        <row r="24">
          <cell r="AY24">
            <v>188302.27000000002</v>
          </cell>
          <cell r="AZ24">
            <v>0</v>
          </cell>
          <cell r="BA24">
            <v>0</v>
          </cell>
        </row>
        <row r="25">
          <cell r="AY25">
            <v>481536.53</v>
          </cell>
          <cell r="AZ25">
            <v>0</v>
          </cell>
          <cell r="BA25">
            <v>0</v>
          </cell>
        </row>
        <row r="26">
          <cell r="AY26">
            <v>0</v>
          </cell>
          <cell r="AZ26">
            <v>0</v>
          </cell>
          <cell r="BA26">
            <v>9945.0300000000007</v>
          </cell>
        </row>
        <row r="27">
          <cell r="AY27">
            <v>408598.14</v>
          </cell>
          <cell r="AZ27">
            <v>7032.3</v>
          </cell>
          <cell r="BA27">
            <v>0</v>
          </cell>
        </row>
        <row r="28">
          <cell r="AY28">
            <v>97049.84</v>
          </cell>
          <cell r="AZ28">
            <v>15785</v>
          </cell>
          <cell r="BA28">
            <v>180296.4</v>
          </cell>
        </row>
        <row r="29">
          <cell r="AY29">
            <v>101991.02</v>
          </cell>
          <cell r="AZ29">
            <v>1168.8</v>
          </cell>
          <cell r="BA29">
            <v>0</v>
          </cell>
        </row>
        <row r="30">
          <cell r="AY30">
            <v>152417.59000000003</v>
          </cell>
          <cell r="AZ30">
            <v>0</v>
          </cell>
          <cell r="BA30">
            <v>0</v>
          </cell>
        </row>
        <row r="31">
          <cell r="AY31">
            <v>413342.46</v>
          </cell>
          <cell r="AZ31">
            <v>0</v>
          </cell>
          <cell r="BA31">
            <v>0</v>
          </cell>
        </row>
        <row r="32">
          <cell r="AY32">
            <v>0</v>
          </cell>
          <cell r="AZ32">
            <v>18458.400000000001</v>
          </cell>
          <cell r="BA32">
            <v>11822.55</v>
          </cell>
        </row>
        <row r="33">
          <cell r="AY33">
            <v>162833.21</v>
          </cell>
          <cell r="AZ33">
            <v>0</v>
          </cell>
          <cell r="BA33">
            <v>1221285.0999999999</v>
          </cell>
        </row>
        <row r="34">
          <cell r="AY34">
            <v>145451.24000000002</v>
          </cell>
          <cell r="AZ34">
            <v>0</v>
          </cell>
          <cell r="BA34">
            <v>0</v>
          </cell>
        </row>
        <row r="35">
          <cell r="AY35">
            <v>171601.37999999998</v>
          </cell>
          <cell r="AZ35">
            <v>0</v>
          </cell>
          <cell r="BA35">
            <v>0</v>
          </cell>
        </row>
        <row r="36">
          <cell r="AY36">
            <v>74740.5</v>
          </cell>
          <cell r="AZ36">
            <v>0</v>
          </cell>
          <cell r="BA36">
            <v>0</v>
          </cell>
        </row>
        <row r="37">
          <cell r="AY37">
            <v>231690.16</v>
          </cell>
          <cell r="AZ37">
            <v>0</v>
          </cell>
          <cell r="BA37">
            <v>0</v>
          </cell>
        </row>
        <row r="38">
          <cell r="AY38">
            <v>167324.32</v>
          </cell>
          <cell r="AZ38">
            <v>0</v>
          </cell>
          <cell r="BA38">
            <v>0</v>
          </cell>
        </row>
        <row r="39">
          <cell r="AY39">
            <v>129329.2</v>
          </cell>
          <cell r="AZ39">
            <v>5308.3</v>
          </cell>
          <cell r="BA39">
            <v>0</v>
          </cell>
        </row>
        <row r="40">
          <cell r="AY40">
            <v>112694.85</v>
          </cell>
          <cell r="AZ40">
            <v>0</v>
          </cell>
          <cell r="BA40">
            <v>0</v>
          </cell>
        </row>
        <row r="41">
          <cell r="AY41">
            <v>610304.52</v>
          </cell>
          <cell r="AZ41">
            <v>10491.2</v>
          </cell>
          <cell r="BA41">
            <v>909561.04</v>
          </cell>
        </row>
        <row r="42">
          <cell r="AY42">
            <v>0</v>
          </cell>
          <cell r="AZ42">
            <v>0</v>
          </cell>
          <cell r="BA42">
            <v>526849.25</v>
          </cell>
        </row>
        <row r="43">
          <cell r="AY43">
            <v>138744</v>
          </cell>
          <cell r="AZ43">
            <v>0</v>
          </cell>
          <cell r="BA43">
            <v>0</v>
          </cell>
        </row>
        <row r="44">
          <cell r="AY44">
            <v>89923</v>
          </cell>
          <cell r="AZ44">
            <v>0</v>
          </cell>
          <cell r="BA44">
            <v>0</v>
          </cell>
        </row>
        <row r="45">
          <cell r="AY45">
            <v>53694.030000000006</v>
          </cell>
          <cell r="AZ45">
            <v>0</v>
          </cell>
          <cell r="BA45">
            <v>0</v>
          </cell>
        </row>
        <row r="46">
          <cell r="AY46">
            <v>287573.39</v>
          </cell>
          <cell r="AZ46">
            <v>0</v>
          </cell>
          <cell r="BA46">
            <v>0</v>
          </cell>
        </row>
        <row r="47">
          <cell r="AY47">
            <v>84242.34</v>
          </cell>
          <cell r="AZ47">
            <v>0</v>
          </cell>
          <cell r="BA47">
            <v>0</v>
          </cell>
        </row>
        <row r="48">
          <cell r="AY48">
            <v>80757.63</v>
          </cell>
          <cell r="AZ48">
            <v>0</v>
          </cell>
          <cell r="BA48">
            <v>0</v>
          </cell>
        </row>
        <row r="49">
          <cell r="AY49">
            <v>196863.94</v>
          </cell>
          <cell r="AZ49">
            <v>0</v>
          </cell>
          <cell r="BA49">
            <v>0</v>
          </cell>
        </row>
        <row r="50">
          <cell r="AY50">
            <v>828439.99</v>
          </cell>
          <cell r="AZ50">
            <v>10519.200000000006</v>
          </cell>
          <cell r="BA50">
            <v>204427.75000000003</v>
          </cell>
        </row>
        <row r="51">
          <cell r="AY51">
            <v>191564.19</v>
          </cell>
          <cell r="AZ51">
            <v>0</v>
          </cell>
          <cell r="BA51">
            <v>0</v>
          </cell>
        </row>
        <row r="52">
          <cell r="AY52">
            <v>0</v>
          </cell>
          <cell r="AZ52">
            <v>0</v>
          </cell>
          <cell r="BA52">
            <v>99940.160000000003</v>
          </cell>
        </row>
        <row r="53">
          <cell r="AY53">
            <v>0</v>
          </cell>
          <cell r="AZ53">
            <v>0</v>
          </cell>
          <cell r="BA53">
            <v>82958.099999999991</v>
          </cell>
        </row>
        <row r="54">
          <cell r="AY54">
            <v>303270.65999999997</v>
          </cell>
          <cell r="AZ54">
            <v>3165.5</v>
          </cell>
          <cell r="BA54">
            <v>0</v>
          </cell>
        </row>
        <row r="55">
          <cell r="AY55">
            <v>699768.02</v>
          </cell>
          <cell r="AZ55">
            <v>4649.8</v>
          </cell>
          <cell r="BA55">
            <v>411119.05000000005</v>
          </cell>
        </row>
        <row r="56">
          <cell r="AY56">
            <v>187426.94</v>
          </cell>
          <cell r="AZ56">
            <v>0</v>
          </cell>
          <cell r="BA56">
            <v>0</v>
          </cell>
        </row>
        <row r="57">
          <cell r="AY57">
            <v>0</v>
          </cell>
          <cell r="AZ57">
            <v>0</v>
          </cell>
          <cell r="BA57">
            <v>27630.559999999779</v>
          </cell>
        </row>
        <row r="58">
          <cell r="AY58">
            <v>61504.47</v>
          </cell>
          <cell r="AZ58">
            <v>0</v>
          </cell>
          <cell r="BA58">
            <v>0</v>
          </cell>
        </row>
        <row r="59">
          <cell r="AY59">
            <v>105808.5</v>
          </cell>
          <cell r="AZ59">
            <v>0</v>
          </cell>
          <cell r="BA59">
            <v>0</v>
          </cell>
        </row>
        <row r="60">
          <cell r="AY60">
            <v>403465.55</v>
          </cell>
          <cell r="AZ60">
            <v>4967.7</v>
          </cell>
          <cell r="BA60">
            <v>0</v>
          </cell>
        </row>
        <row r="61">
          <cell r="AY61">
            <v>83489.960000000006</v>
          </cell>
          <cell r="AZ61">
            <v>0</v>
          </cell>
          <cell r="BA61">
            <v>0</v>
          </cell>
        </row>
        <row r="62">
          <cell r="AY62">
            <v>0</v>
          </cell>
          <cell r="AZ62">
            <v>0</v>
          </cell>
          <cell r="BA62">
            <v>74908.88</v>
          </cell>
        </row>
        <row r="63">
          <cell r="AY63">
            <v>136458.79</v>
          </cell>
          <cell r="AZ63">
            <v>730.5</v>
          </cell>
          <cell r="BA63">
            <v>0</v>
          </cell>
        </row>
        <row r="64">
          <cell r="AY64">
            <v>371987.99000000005</v>
          </cell>
          <cell r="AZ64">
            <v>0</v>
          </cell>
          <cell r="BA64">
            <v>0</v>
          </cell>
        </row>
        <row r="65">
          <cell r="AY65">
            <v>100446.82000000223</v>
          </cell>
          <cell r="AZ65">
            <v>0</v>
          </cell>
          <cell r="BA65">
            <v>0</v>
          </cell>
        </row>
        <row r="66">
          <cell r="AY66">
            <v>139338.69999999998</v>
          </cell>
          <cell r="AZ66">
            <v>0</v>
          </cell>
          <cell r="BA66">
            <v>0</v>
          </cell>
        </row>
        <row r="67">
          <cell r="AY67">
            <v>0</v>
          </cell>
          <cell r="AZ67">
            <v>5728.5</v>
          </cell>
          <cell r="BA67">
            <v>0</v>
          </cell>
        </row>
        <row r="68">
          <cell r="AY68">
            <v>96215.43</v>
          </cell>
          <cell r="AZ68">
            <v>0</v>
          </cell>
          <cell r="BA68">
            <v>0</v>
          </cell>
        </row>
        <row r="69">
          <cell r="AY69">
            <v>0</v>
          </cell>
          <cell r="AZ69">
            <v>0</v>
          </cell>
          <cell r="BA69">
            <v>90010.840000000011</v>
          </cell>
        </row>
        <row r="70">
          <cell r="AY70">
            <v>192177.75</v>
          </cell>
          <cell r="AZ70">
            <v>0</v>
          </cell>
          <cell r="BA70">
            <v>234845.71</v>
          </cell>
        </row>
        <row r="71">
          <cell r="AY71">
            <v>1390123.75</v>
          </cell>
          <cell r="AZ71">
            <v>18846.899999999998</v>
          </cell>
          <cell r="BA71">
            <v>56092.89</v>
          </cell>
        </row>
        <row r="72">
          <cell r="AY72">
            <v>9332.58</v>
          </cell>
          <cell r="AZ72">
            <v>0</v>
          </cell>
          <cell r="BA72">
            <v>0</v>
          </cell>
        </row>
        <row r="73">
          <cell r="AY73">
            <v>0</v>
          </cell>
          <cell r="AZ73">
            <v>0</v>
          </cell>
          <cell r="BA73">
            <v>75355.320000000007</v>
          </cell>
        </row>
        <row r="74">
          <cell r="AY74">
            <v>68399.44</v>
          </cell>
          <cell r="AZ74">
            <v>0</v>
          </cell>
          <cell r="BA74">
            <v>0</v>
          </cell>
        </row>
        <row r="75">
          <cell r="AY75">
            <v>0</v>
          </cell>
          <cell r="AZ75">
            <v>0</v>
          </cell>
          <cell r="BA75">
            <v>1330502.44</v>
          </cell>
        </row>
        <row r="76">
          <cell r="AY76">
            <v>173959.8</v>
          </cell>
          <cell r="AZ76">
            <v>0</v>
          </cell>
          <cell r="BA76">
            <v>0</v>
          </cell>
        </row>
        <row r="77">
          <cell r="AY77">
            <v>1193197.48</v>
          </cell>
          <cell r="AZ77">
            <v>17629.400000000001</v>
          </cell>
          <cell r="BA77">
            <v>77595.360000000001</v>
          </cell>
        </row>
        <row r="78">
          <cell r="AY78">
            <v>0</v>
          </cell>
          <cell r="AZ78">
            <v>12808.1</v>
          </cell>
          <cell r="BA78">
            <v>0</v>
          </cell>
        </row>
        <row r="79">
          <cell r="AY79">
            <v>119398.17</v>
          </cell>
          <cell r="AZ79">
            <v>0</v>
          </cell>
          <cell r="BA79">
            <v>0</v>
          </cell>
        </row>
        <row r="80">
          <cell r="AY80">
            <v>448113.42000000004</v>
          </cell>
          <cell r="AZ80">
            <v>0</v>
          </cell>
          <cell r="BA80">
            <v>0</v>
          </cell>
        </row>
        <row r="81">
          <cell r="AY81">
            <v>0</v>
          </cell>
          <cell r="AZ81">
            <v>0</v>
          </cell>
          <cell r="BA81">
            <v>161126.64000000004</v>
          </cell>
        </row>
        <row r="82">
          <cell r="AY82">
            <v>0</v>
          </cell>
          <cell r="AZ82">
            <v>0</v>
          </cell>
          <cell r="BA82">
            <v>329704.8</v>
          </cell>
        </row>
        <row r="83">
          <cell r="AY83">
            <v>0</v>
          </cell>
          <cell r="AZ83">
            <v>0</v>
          </cell>
          <cell r="BA83">
            <v>580779.88000000012</v>
          </cell>
        </row>
        <row r="84">
          <cell r="AY84">
            <v>231849.44</v>
          </cell>
          <cell r="AZ84">
            <v>0</v>
          </cell>
          <cell r="BA84">
            <v>206845.16</v>
          </cell>
        </row>
        <row r="85">
          <cell r="AY85">
            <v>157590.08000000002</v>
          </cell>
          <cell r="AZ85">
            <v>0</v>
          </cell>
          <cell r="BA85">
            <v>125134.10999999999</v>
          </cell>
        </row>
        <row r="86">
          <cell r="AY86">
            <v>274733.40000000002</v>
          </cell>
          <cell r="AZ86">
            <v>0</v>
          </cell>
          <cell r="BA86">
            <v>0</v>
          </cell>
        </row>
        <row r="87">
          <cell r="AY87">
            <v>558694.07000000007</v>
          </cell>
          <cell r="AZ87">
            <v>0</v>
          </cell>
          <cell r="BA87">
            <v>125267.00000000003</v>
          </cell>
        </row>
        <row r="88">
          <cell r="AY88">
            <v>106021.16</v>
          </cell>
          <cell r="AZ88">
            <v>0</v>
          </cell>
          <cell r="BA88">
            <v>0</v>
          </cell>
        </row>
        <row r="89">
          <cell r="AY89">
            <v>184904.87</v>
          </cell>
          <cell r="AZ89">
            <v>0</v>
          </cell>
          <cell r="BA89">
            <v>0</v>
          </cell>
        </row>
        <row r="90">
          <cell r="AY90">
            <v>61606.210000000217</v>
          </cell>
          <cell r="AZ90">
            <v>974.00000000000034</v>
          </cell>
          <cell r="BA90">
            <v>16712.399999999991</v>
          </cell>
        </row>
        <row r="91">
          <cell r="AY91">
            <v>101083.88</v>
          </cell>
          <cell r="AZ91">
            <v>0</v>
          </cell>
          <cell r="BA91">
            <v>0</v>
          </cell>
        </row>
        <row r="92">
          <cell r="AY92">
            <v>82551.14</v>
          </cell>
          <cell r="AZ92">
            <v>0</v>
          </cell>
          <cell r="BA92">
            <v>31967.39</v>
          </cell>
        </row>
        <row r="93">
          <cell r="AY93">
            <v>351047.06</v>
          </cell>
          <cell r="AZ93">
            <v>0</v>
          </cell>
          <cell r="BA93">
            <v>0</v>
          </cell>
        </row>
        <row r="94">
          <cell r="AY94">
            <v>0</v>
          </cell>
          <cell r="AZ94">
            <v>34450</v>
          </cell>
          <cell r="BA94">
            <v>0</v>
          </cell>
        </row>
        <row r="95">
          <cell r="AY95">
            <v>0</v>
          </cell>
          <cell r="AZ95">
            <v>0</v>
          </cell>
          <cell r="BA95">
            <v>212640.78999999998</v>
          </cell>
        </row>
        <row r="96">
          <cell r="AY96">
            <v>0</v>
          </cell>
          <cell r="AZ96">
            <v>0</v>
          </cell>
          <cell r="BA96">
            <v>210624.75</v>
          </cell>
        </row>
        <row r="97">
          <cell r="AY97">
            <v>0</v>
          </cell>
          <cell r="AZ97">
            <v>0</v>
          </cell>
          <cell r="BA97">
            <v>43681.4</v>
          </cell>
        </row>
        <row r="98">
          <cell r="AY98">
            <v>83790.45</v>
          </cell>
          <cell r="AZ98">
            <v>1217.5</v>
          </cell>
          <cell r="BA98">
            <v>0</v>
          </cell>
        </row>
        <row r="99">
          <cell r="AY99">
            <v>478268.02</v>
          </cell>
          <cell r="AZ99">
            <v>0</v>
          </cell>
          <cell r="BA99">
            <v>0</v>
          </cell>
        </row>
        <row r="100">
          <cell r="AY100">
            <v>0</v>
          </cell>
          <cell r="AZ100">
            <v>2200</v>
          </cell>
          <cell r="BA100">
            <v>0</v>
          </cell>
        </row>
        <row r="101">
          <cell r="AY101">
            <v>0</v>
          </cell>
          <cell r="AZ101">
            <v>0</v>
          </cell>
          <cell r="BA101">
            <v>390164.76</v>
          </cell>
        </row>
        <row r="102">
          <cell r="AY102">
            <v>0</v>
          </cell>
          <cell r="AZ102">
            <v>243.5</v>
          </cell>
          <cell r="BA102">
            <v>55806.89</v>
          </cell>
        </row>
        <row r="103">
          <cell r="AY103">
            <v>0</v>
          </cell>
          <cell r="AZ103">
            <v>0</v>
          </cell>
          <cell r="BA103">
            <v>574541</v>
          </cell>
        </row>
        <row r="104">
          <cell r="AY104">
            <v>143680.22</v>
          </cell>
          <cell r="AZ104">
            <v>0</v>
          </cell>
          <cell r="BA104">
            <v>0</v>
          </cell>
        </row>
        <row r="105">
          <cell r="AY105">
            <v>151535.25999999998</v>
          </cell>
          <cell r="AZ105">
            <v>0</v>
          </cell>
          <cell r="BA105">
            <v>0</v>
          </cell>
        </row>
        <row r="106">
          <cell r="AY106">
            <v>230297.14</v>
          </cell>
          <cell r="AZ106">
            <v>0</v>
          </cell>
          <cell r="BA106">
            <v>61059.070000000007</v>
          </cell>
        </row>
        <row r="107">
          <cell r="AY107">
            <v>44907.230000000214</v>
          </cell>
          <cell r="AZ107">
            <v>0</v>
          </cell>
          <cell r="BA107">
            <v>0</v>
          </cell>
        </row>
        <row r="108">
          <cell r="AY108">
            <v>0</v>
          </cell>
          <cell r="AZ108">
            <v>0</v>
          </cell>
          <cell r="BA108">
            <v>6114.36</v>
          </cell>
        </row>
        <row r="109">
          <cell r="AY109">
            <v>0</v>
          </cell>
          <cell r="AZ109">
            <v>960</v>
          </cell>
          <cell r="BA109">
            <v>1818</v>
          </cell>
        </row>
        <row r="110">
          <cell r="AY110">
            <v>0</v>
          </cell>
          <cell r="AZ110">
            <v>0</v>
          </cell>
          <cell r="BA110">
            <v>558960.32000000007</v>
          </cell>
        </row>
        <row r="111">
          <cell r="AY111">
            <v>0</v>
          </cell>
          <cell r="AZ111">
            <v>0</v>
          </cell>
          <cell r="BA111">
            <v>182505.75999999998</v>
          </cell>
        </row>
        <row r="112">
          <cell r="AY112">
            <v>0</v>
          </cell>
          <cell r="AZ112">
            <v>0</v>
          </cell>
          <cell r="BA112">
            <v>62923.88</v>
          </cell>
        </row>
        <row r="113">
          <cell r="AY113">
            <v>0</v>
          </cell>
          <cell r="AZ113">
            <v>0</v>
          </cell>
          <cell r="BA113">
            <v>773609.88</v>
          </cell>
        </row>
        <row r="114">
          <cell r="AY114">
            <v>134569.49</v>
          </cell>
          <cell r="AZ114">
            <v>0</v>
          </cell>
          <cell r="BA114">
            <v>0</v>
          </cell>
        </row>
        <row r="115">
          <cell r="AY115">
            <v>147514.97</v>
          </cell>
          <cell r="AZ115">
            <v>6769.3</v>
          </cell>
          <cell r="BA115">
            <v>0</v>
          </cell>
        </row>
        <row r="116">
          <cell r="AY116">
            <v>160016.80000000002</v>
          </cell>
          <cell r="AZ116">
            <v>0</v>
          </cell>
          <cell r="BA116">
            <v>0</v>
          </cell>
        </row>
        <row r="117">
          <cell r="AY117">
            <v>326422.89</v>
          </cell>
          <cell r="AZ117">
            <v>4383</v>
          </cell>
          <cell r="BA117">
            <v>0</v>
          </cell>
        </row>
        <row r="118">
          <cell r="AY118">
            <v>1513690.71</v>
          </cell>
          <cell r="AZ118">
            <v>0</v>
          </cell>
          <cell r="BA118">
            <v>0</v>
          </cell>
        </row>
        <row r="119">
          <cell r="AY119">
            <v>134246.280000005</v>
          </cell>
          <cell r="AZ119">
            <v>0</v>
          </cell>
          <cell r="BA119">
            <v>0</v>
          </cell>
        </row>
        <row r="120">
          <cell r="AY120">
            <v>307102.76</v>
          </cell>
          <cell r="AZ120">
            <v>0</v>
          </cell>
          <cell r="BA120">
            <v>0</v>
          </cell>
        </row>
        <row r="121">
          <cell r="AY121">
            <v>92567.89</v>
          </cell>
          <cell r="AZ121">
            <v>0</v>
          </cell>
          <cell r="BA121">
            <v>0</v>
          </cell>
        </row>
        <row r="122">
          <cell r="AY122">
            <v>137909.91999999998</v>
          </cell>
          <cell r="AZ122">
            <v>0</v>
          </cell>
          <cell r="BA122">
            <v>0</v>
          </cell>
        </row>
        <row r="123">
          <cell r="AY123">
            <v>0</v>
          </cell>
          <cell r="AZ123">
            <v>0</v>
          </cell>
          <cell r="BA123">
            <v>681520.77</v>
          </cell>
        </row>
        <row r="124">
          <cell r="AY124">
            <v>0</v>
          </cell>
          <cell r="AZ124">
            <v>0</v>
          </cell>
          <cell r="BA124">
            <v>875296</v>
          </cell>
        </row>
        <row r="125">
          <cell r="AY125">
            <v>0</v>
          </cell>
          <cell r="AZ125">
            <v>0</v>
          </cell>
          <cell r="BA125">
            <v>0</v>
          </cell>
        </row>
        <row r="126">
          <cell r="AY126">
            <v>173775.94</v>
          </cell>
          <cell r="AZ126">
            <v>0</v>
          </cell>
          <cell r="BA126">
            <v>0</v>
          </cell>
        </row>
        <row r="127">
          <cell r="AY127">
            <v>85930.02</v>
          </cell>
          <cell r="AZ127">
            <v>0</v>
          </cell>
          <cell r="BA127">
            <v>0</v>
          </cell>
        </row>
        <row r="128">
          <cell r="AY128">
            <v>122353.63</v>
          </cell>
          <cell r="AZ128">
            <v>0</v>
          </cell>
          <cell r="BA128">
            <v>0</v>
          </cell>
        </row>
        <row r="129">
          <cell r="AY129">
            <v>307063.53000000003</v>
          </cell>
          <cell r="AZ129">
            <v>0</v>
          </cell>
          <cell r="BA129">
            <v>0</v>
          </cell>
        </row>
        <row r="130">
          <cell r="AY130">
            <v>121431.89</v>
          </cell>
          <cell r="AZ130">
            <v>0</v>
          </cell>
          <cell r="BA130">
            <v>0</v>
          </cell>
        </row>
        <row r="131">
          <cell r="AY131">
            <v>161020.32</v>
          </cell>
          <cell r="AZ131">
            <v>0</v>
          </cell>
          <cell r="BA131">
            <v>0</v>
          </cell>
        </row>
        <row r="132">
          <cell r="AY132">
            <v>0</v>
          </cell>
          <cell r="AZ132">
            <v>0</v>
          </cell>
          <cell r="BA132">
            <v>0</v>
          </cell>
        </row>
        <row r="133">
          <cell r="AY133">
            <v>341143.05000000005</v>
          </cell>
          <cell r="AZ133">
            <v>3701.2000000000003</v>
          </cell>
          <cell r="BA133">
            <v>0</v>
          </cell>
        </row>
        <row r="134">
          <cell r="AY134">
            <v>0</v>
          </cell>
          <cell r="AZ134">
            <v>26220</v>
          </cell>
          <cell r="BA134">
            <v>0</v>
          </cell>
        </row>
        <row r="135">
          <cell r="AY135">
            <v>68184.479999999996</v>
          </cell>
          <cell r="AZ135">
            <v>0</v>
          </cell>
          <cell r="BA135">
            <v>0</v>
          </cell>
        </row>
        <row r="136">
          <cell r="AY136">
            <v>0</v>
          </cell>
          <cell r="AZ136">
            <v>0</v>
          </cell>
          <cell r="BA136">
            <v>18335.990000000002</v>
          </cell>
        </row>
        <row r="137">
          <cell r="AY137">
            <v>0</v>
          </cell>
          <cell r="AZ137">
            <v>0</v>
          </cell>
          <cell r="BA137">
            <v>195019.88</v>
          </cell>
        </row>
        <row r="138">
          <cell r="AY138">
            <v>223310.62</v>
          </cell>
          <cell r="AZ138">
            <v>0</v>
          </cell>
          <cell r="BA138">
            <v>188713.64</v>
          </cell>
        </row>
        <row r="139">
          <cell r="AY139">
            <v>11758.87</v>
          </cell>
          <cell r="AZ139">
            <v>0</v>
          </cell>
          <cell r="BA139">
            <v>0</v>
          </cell>
        </row>
        <row r="140">
          <cell r="AY140">
            <v>0</v>
          </cell>
          <cell r="AZ140">
            <v>0</v>
          </cell>
          <cell r="BA140">
            <v>478228</v>
          </cell>
        </row>
        <row r="141">
          <cell r="AY141">
            <v>0</v>
          </cell>
          <cell r="AZ141">
            <v>0</v>
          </cell>
          <cell r="BA141">
            <v>326980.79999999993</v>
          </cell>
        </row>
        <row r="142">
          <cell r="AY142">
            <v>60231.16</v>
          </cell>
          <cell r="AZ142">
            <v>0</v>
          </cell>
          <cell r="BA142">
            <v>0</v>
          </cell>
        </row>
        <row r="143">
          <cell r="AY143">
            <v>110782.15999999999</v>
          </cell>
          <cell r="AZ143">
            <v>0</v>
          </cell>
          <cell r="BA143">
            <v>249578.04000000004</v>
          </cell>
        </row>
        <row r="144">
          <cell r="AY144">
            <v>96937.410000001255</v>
          </cell>
          <cell r="AZ144">
            <v>0</v>
          </cell>
          <cell r="BA144">
            <v>0</v>
          </cell>
        </row>
        <row r="145">
          <cell r="AY145">
            <v>81962.160000001473</v>
          </cell>
          <cell r="AZ145">
            <v>0</v>
          </cell>
          <cell r="BA145">
            <v>0</v>
          </cell>
        </row>
        <row r="146">
          <cell r="AY146">
            <v>0</v>
          </cell>
          <cell r="AZ146">
            <v>20463.099999999999</v>
          </cell>
          <cell r="BA146">
            <v>0</v>
          </cell>
        </row>
        <row r="147">
          <cell r="AY147">
            <v>0</v>
          </cell>
          <cell r="AZ147">
            <v>0</v>
          </cell>
          <cell r="BA147">
            <v>283903</v>
          </cell>
        </row>
        <row r="148">
          <cell r="AY148">
            <v>0</v>
          </cell>
          <cell r="AZ148">
            <v>0</v>
          </cell>
          <cell r="BA148">
            <v>78474.720000000001</v>
          </cell>
        </row>
        <row r="149">
          <cell r="AY149">
            <v>0</v>
          </cell>
          <cell r="AZ149">
            <v>0</v>
          </cell>
          <cell r="BA149">
            <v>622990.88</v>
          </cell>
        </row>
        <row r="150">
          <cell r="AY150">
            <v>286209.36</v>
          </cell>
          <cell r="AZ150">
            <v>0</v>
          </cell>
          <cell r="BA150">
            <v>0</v>
          </cell>
        </row>
        <row r="151">
          <cell r="AY151">
            <v>0</v>
          </cell>
          <cell r="AZ151">
            <v>0</v>
          </cell>
          <cell r="BA151">
            <v>0</v>
          </cell>
        </row>
        <row r="152">
          <cell r="AY152">
            <v>0</v>
          </cell>
          <cell r="AZ152">
            <v>22591.3</v>
          </cell>
          <cell r="BA152">
            <v>0</v>
          </cell>
        </row>
        <row r="153">
          <cell r="AY153">
            <v>316698.62</v>
          </cell>
          <cell r="AZ153">
            <v>0</v>
          </cell>
          <cell r="BA153">
            <v>52927.68</v>
          </cell>
        </row>
        <row r="154">
          <cell r="AY154">
            <v>0</v>
          </cell>
          <cell r="AZ154">
            <v>0</v>
          </cell>
          <cell r="BA154">
            <v>0</v>
          </cell>
        </row>
        <row r="155">
          <cell r="AY155">
            <v>124629.12</v>
          </cell>
          <cell r="AZ155">
            <v>0</v>
          </cell>
          <cell r="BA155">
            <v>0</v>
          </cell>
        </row>
        <row r="156">
          <cell r="AY156">
            <v>0</v>
          </cell>
          <cell r="AZ156">
            <v>0</v>
          </cell>
          <cell r="BA156">
            <v>190605.08000000002</v>
          </cell>
        </row>
        <row r="157">
          <cell r="AY157">
            <v>0</v>
          </cell>
          <cell r="AZ157">
            <v>0</v>
          </cell>
          <cell r="BA157">
            <v>63832</v>
          </cell>
        </row>
        <row r="158">
          <cell r="AY158">
            <v>186665.54</v>
          </cell>
          <cell r="AZ158">
            <v>0</v>
          </cell>
          <cell r="BA158">
            <v>257242.8</v>
          </cell>
        </row>
        <row r="159">
          <cell r="AY159">
            <v>0</v>
          </cell>
          <cell r="AZ159">
            <v>0</v>
          </cell>
          <cell r="BA159">
            <v>409561.16999999993</v>
          </cell>
        </row>
        <row r="160">
          <cell r="AY160">
            <v>83498.55</v>
          </cell>
          <cell r="AZ160">
            <v>0</v>
          </cell>
          <cell r="BA160">
            <v>0</v>
          </cell>
        </row>
        <row r="161">
          <cell r="AY161">
            <v>0</v>
          </cell>
          <cell r="AZ161">
            <v>0</v>
          </cell>
          <cell r="BA161">
            <v>169496</v>
          </cell>
        </row>
        <row r="162">
          <cell r="AY162">
            <v>0</v>
          </cell>
          <cell r="AZ162">
            <v>0</v>
          </cell>
          <cell r="BA162">
            <v>140.88</v>
          </cell>
        </row>
        <row r="163">
          <cell r="AY163">
            <v>0</v>
          </cell>
          <cell r="AZ163">
            <v>0</v>
          </cell>
          <cell r="BA163">
            <v>0</v>
          </cell>
        </row>
        <row r="164">
          <cell r="AY164">
            <v>0</v>
          </cell>
          <cell r="AZ164">
            <v>0</v>
          </cell>
          <cell r="BA164">
            <v>846095</v>
          </cell>
        </row>
        <row r="165">
          <cell r="AY165">
            <v>0</v>
          </cell>
          <cell r="AZ165">
            <v>0</v>
          </cell>
          <cell r="BA165">
            <v>276262.20999999996</v>
          </cell>
        </row>
        <row r="166">
          <cell r="AY166">
            <v>0</v>
          </cell>
          <cell r="AZ166">
            <v>0</v>
          </cell>
          <cell r="BA166">
            <v>584500.45000000007</v>
          </cell>
        </row>
        <row r="167">
          <cell r="AY167">
            <v>0</v>
          </cell>
          <cell r="AZ167">
            <v>0</v>
          </cell>
          <cell r="BA167">
            <v>77247.16</v>
          </cell>
        </row>
        <row r="168">
          <cell r="AY168">
            <v>0</v>
          </cell>
          <cell r="AZ168">
            <v>0</v>
          </cell>
          <cell r="BA168">
            <v>20852.64</v>
          </cell>
        </row>
        <row r="169">
          <cell r="AY169">
            <v>0</v>
          </cell>
          <cell r="AZ169">
            <v>0</v>
          </cell>
          <cell r="BA169">
            <v>332557.51</v>
          </cell>
        </row>
        <row r="170">
          <cell r="AY170">
            <v>0</v>
          </cell>
          <cell r="AZ170">
            <v>0</v>
          </cell>
          <cell r="BA170">
            <v>151688.56</v>
          </cell>
        </row>
        <row r="171">
          <cell r="AY171">
            <v>0</v>
          </cell>
          <cell r="AZ171">
            <v>0</v>
          </cell>
          <cell r="BA171">
            <v>219949.36000000002</v>
          </cell>
        </row>
        <row r="172">
          <cell r="AY172">
            <v>0</v>
          </cell>
          <cell r="AZ172">
            <v>3840</v>
          </cell>
          <cell r="BA172">
            <v>0</v>
          </cell>
        </row>
        <row r="173">
          <cell r="AY173">
            <v>0</v>
          </cell>
          <cell r="AZ173">
            <v>0</v>
          </cell>
          <cell r="BA173">
            <v>150092</v>
          </cell>
        </row>
        <row r="174">
          <cell r="AY174">
            <v>0</v>
          </cell>
          <cell r="AZ174">
            <v>0</v>
          </cell>
          <cell r="BA174">
            <v>20604</v>
          </cell>
        </row>
        <row r="175">
          <cell r="AY175">
            <v>0</v>
          </cell>
          <cell r="AZ175">
            <v>0</v>
          </cell>
          <cell r="BA175">
            <v>111292.15</v>
          </cell>
        </row>
        <row r="176">
          <cell r="AY176">
            <v>0</v>
          </cell>
          <cell r="AZ176">
            <v>0</v>
          </cell>
          <cell r="BA176">
            <v>6564.92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40BD-D62A-4E8E-B383-607206DC1628}">
  <dimension ref="A3:BR178"/>
  <sheetViews>
    <sheetView tabSelected="1" workbookViewId="0">
      <selection activeCell="N4" sqref="N4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4" style="3" customWidth="1"/>
    <col min="8" max="8" width="16" style="1" customWidth="1"/>
    <col min="9" max="9" width="16.140625" style="1" customWidth="1"/>
    <col min="10" max="10" width="14.5703125" style="3" customWidth="1"/>
    <col min="11" max="11" width="14" style="3" customWidth="1"/>
    <col min="12" max="12" width="16" style="1" customWidth="1"/>
    <col min="13" max="13" width="16.140625" style="1" customWidth="1"/>
    <col min="14" max="14" width="14.5703125" style="3" customWidth="1"/>
    <col min="15" max="15" width="14" style="3" customWidth="1"/>
    <col min="16" max="16" width="16" style="1" customWidth="1"/>
    <col min="17" max="17" width="16.140625" style="1" customWidth="1"/>
    <col min="18" max="18" width="14.5703125" style="3" customWidth="1"/>
    <col min="19" max="19" width="14" style="3" customWidth="1"/>
    <col min="20" max="20" width="17.7109375" style="1" customWidth="1"/>
    <col min="21" max="21" width="16.140625" style="1" customWidth="1"/>
    <col min="22" max="22" width="14.5703125" style="3" customWidth="1"/>
    <col min="23" max="23" width="14" style="3" customWidth="1"/>
    <col min="24" max="24" width="19.28515625" style="1" customWidth="1"/>
    <col min="25" max="25" width="16.140625" style="1" customWidth="1"/>
    <col min="26" max="26" width="14.5703125" style="3" customWidth="1"/>
    <col min="27" max="27" width="14" style="3" customWidth="1"/>
    <col min="28" max="28" width="19.28515625" style="1" customWidth="1"/>
    <col min="29" max="29" width="16.140625" style="1" customWidth="1"/>
    <col min="30" max="30" width="14.5703125" style="3" customWidth="1"/>
    <col min="31" max="31" width="16.42578125" style="3" customWidth="1"/>
    <col min="32" max="32" width="19.28515625" style="1" customWidth="1"/>
    <col min="33" max="33" width="16.140625" style="1" customWidth="1"/>
    <col min="34" max="34" width="14.5703125" style="3" customWidth="1"/>
    <col min="35" max="35" width="14" style="3" customWidth="1"/>
    <col min="36" max="36" width="19.28515625" style="1" customWidth="1"/>
    <col min="37" max="37" width="16.140625" style="1" customWidth="1"/>
    <col min="38" max="38" width="14.5703125" style="3" customWidth="1"/>
    <col min="39" max="39" width="16.7109375" style="3" customWidth="1"/>
    <col min="40" max="40" width="19.28515625" style="1" customWidth="1"/>
    <col min="41" max="41" width="16.140625" style="1" customWidth="1"/>
    <col min="42" max="42" width="14.5703125" style="3" customWidth="1"/>
    <col min="43" max="43" width="16.7109375" style="3" customWidth="1"/>
    <col min="44" max="44" width="19.28515625" style="1" customWidth="1"/>
    <col min="45" max="45" width="16.140625" style="1" customWidth="1"/>
    <col min="46" max="46" width="14.5703125" style="3" customWidth="1"/>
    <col min="47" max="47" width="16.7109375" style="3" customWidth="1"/>
    <col min="48" max="48" width="19.28515625" style="1" customWidth="1"/>
    <col min="49" max="49" width="16.140625" style="1" customWidth="1"/>
    <col min="50" max="50" width="14.5703125" style="3" customWidth="1"/>
    <col min="51" max="51" width="16.7109375" style="3" customWidth="1"/>
    <col min="52" max="52" width="19.28515625" style="1" customWidth="1"/>
    <col min="53" max="53" width="16.140625" style="1" customWidth="1"/>
    <col min="54" max="54" width="14.5703125" style="3" customWidth="1"/>
    <col min="55" max="55" width="16.7109375" style="3" customWidth="1"/>
    <col min="56" max="56" width="19.28515625" style="1" customWidth="1"/>
    <col min="57" max="57" width="16.140625" style="1" customWidth="1"/>
    <col min="58" max="58" width="14.5703125" style="3" customWidth="1"/>
    <col min="59" max="59" width="16.7109375" style="3" customWidth="1"/>
    <col min="60" max="60" width="19.28515625" style="1" customWidth="1"/>
    <col min="61" max="61" width="16.140625" style="1" customWidth="1"/>
    <col min="62" max="62" width="14.5703125" style="3" customWidth="1"/>
    <col min="63" max="63" width="16.7109375" style="3" customWidth="1"/>
    <col min="64" max="64" width="19.28515625" style="1" customWidth="1"/>
    <col min="65" max="66" width="9.140625" style="1"/>
    <col min="67" max="67" width="14.5703125" style="1" bestFit="1" customWidth="1"/>
    <col min="68" max="68" width="16.140625" style="1" bestFit="1" customWidth="1"/>
    <col min="69" max="69" width="9.140625" style="1"/>
    <col min="70" max="70" width="16.140625" style="1" bestFit="1" customWidth="1"/>
    <col min="71" max="16384" width="9.140625" style="1"/>
  </cols>
  <sheetData>
    <row r="3" spans="1:64" x14ac:dyDescent="0.3">
      <c r="D3" s="5" t="s">
        <v>0</v>
      </c>
    </row>
    <row r="4" spans="1:64" x14ac:dyDescent="0.3">
      <c r="C4" s="6"/>
      <c r="D4" s="7">
        <v>45961</v>
      </c>
    </row>
    <row r="5" spans="1:64" x14ac:dyDescent="0.3">
      <c r="B5" s="8"/>
      <c r="D5" s="9"/>
    </row>
    <row r="6" spans="1:64" s="10" customFormat="1" ht="23.25" customHeight="1" x14ac:dyDescent="0.3">
      <c r="A6" s="89" t="s">
        <v>1</v>
      </c>
      <c r="B6" s="91" t="s">
        <v>2</v>
      </c>
      <c r="C6" s="93" t="s">
        <v>3</v>
      </c>
      <c r="D6" s="89" t="s">
        <v>4</v>
      </c>
      <c r="E6" s="95">
        <v>45658</v>
      </c>
      <c r="F6" s="96"/>
      <c r="G6" s="96"/>
      <c r="H6" s="97"/>
      <c r="I6" s="95">
        <v>45689</v>
      </c>
      <c r="J6" s="96"/>
      <c r="K6" s="96"/>
      <c r="L6" s="97"/>
      <c r="M6" s="95">
        <v>45717</v>
      </c>
      <c r="N6" s="96"/>
      <c r="O6" s="96"/>
      <c r="P6" s="97"/>
      <c r="Q6" s="95" t="s">
        <v>5</v>
      </c>
      <c r="R6" s="96"/>
      <c r="S6" s="96"/>
      <c r="T6" s="97"/>
      <c r="U6" s="95">
        <v>45748</v>
      </c>
      <c r="V6" s="96"/>
      <c r="W6" s="96"/>
      <c r="X6" s="97"/>
      <c r="Y6" s="95">
        <v>45778</v>
      </c>
      <c r="Z6" s="96"/>
      <c r="AA6" s="96"/>
      <c r="AB6" s="97"/>
      <c r="AC6" s="95">
        <v>45809</v>
      </c>
      <c r="AD6" s="96"/>
      <c r="AE6" s="96"/>
      <c r="AF6" s="97"/>
      <c r="AG6" s="95" t="s">
        <v>6</v>
      </c>
      <c r="AH6" s="96"/>
      <c r="AI6" s="96"/>
      <c r="AJ6" s="97"/>
      <c r="AK6" s="95" t="s">
        <v>7</v>
      </c>
      <c r="AL6" s="96"/>
      <c r="AM6" s="96"/>
      <c r="AN6" s="97"/>
      <c r="AO6" s="95">
        <v>45839</v>
      </c>
      <c r="AP6" s="96"/>
      <c r="AQ6" s="96"/>
      <c r="AR6" s="97"/>
      <c r="AS6" s="95">
        <v>45870</v>
      </c>
      <c r="AT6" s="96"/>
      <c r="AU6" s="96"/>
      <c r="AV6" s="97"/>
      <c r="AW6" s="95">
        <v>45901</v>
      </c>
      <c r="AX6" s="96"/>
      <c r="AY6" s="96"/>
      <c r="AZ6" s="97"/>
      <c r="BA6" s="95" t="s">
        <v>8</v>
      </c>
      <c r="BB6" s="96"/>
      <c r="BC6" s="96"/>
      <c r="BD6" s="97"/>
      <c r="BE6" s="95">
        <v>45931</v>
      </c>
      <c r="BF6" s="96"/>
      <c r="BG6" s="96"/>
      <c r="BH6" s="97"/>
      <c r="BI6" s="95">
        <v>45962</v>
      </c>
      <c r="BJ6" s="96"/>
      <c r="BK6" s="96"/>
      <c r="BL6" s="97"/>
    </row>
    <row r="7" spans="1:64" s="13" customFormat="1" ht="42.75" customHeight="1" x14ac:dyDescent="0.3">
      <c r="A7" s="90"/>
      <c r="B7" s="92"/>
      <c r="C7" s="94"/>
      <c r="D7" s="90"/>
      <c r="E7" s="11" t="s">
        <v>9</v>
      </c>
      <c r="F7" s="12" t="s">
        <v>10</v>
      </c>
      <c r="G7" s="12" t="s">
        <v>11</v>
      </c>
      <c r="H7" s="11" t="s">
        <v>12</v>
      </c>
      <c r="I7" s="11" t="s">
        <v>9</v>
      </c>
      <c r="J7" s="12" t="s">
        <v>10</v>
      </c>
      <c r="K7" s="12" t="s">
        <v>11</v>
      </c>
      <c r="L7" s="11" t="s">
        <v>12</v>
      </c>
      <c r="M7" s="11" t="s">
        <v>9</v>
      </c>
      <c r="N7" s="12" t="s">
        <v>10</v>
      </c>
      <c r="O7" s="12" t="s">
        <v>11</v>
      </c>
      <c r="P7" s="11" t="s">
        <v>12</v>
      </c>
      <c r="Q7" s="11" t="s">
        <v>9</v>
      </c>
      <c r="R7" s="12" t="s">
        <v>10</v>
      </c>
      <c r="S7" s="12" t="s">
        <v>11</v>
      </c>
      <c r="T7" s="11" t="s">
        <v>12</v>
      </c>
      <c r="U7" s="11" t="s">
        <v>9</v>
      </c>
      <c r="V7" s="12" t="s">
        <v>10</v>
      </c>
      <c r="W7" s="12" t="s">
        <v>11</v>
      </c>
      <c r="X7" s="11" t="s">
        <v>12</v>
      </c>
      <c r="Y7" s="11" t="s">
        <v>9</v>
      </c>
      <c r="Z7" s="12" t="s">
        <v>10</v>
      </c>
      <c r="AA7" s="12" t="s">
        <v>11</v>
      </c>
      <c r="AB7" s="11" t="s">
        <v>12</v>
      </c>
      <c r="AC7" s="11" t="s">
        <v>9</v>
      </c>
      <c r="AD7" s="12" t="s">
        <v>10</v>
      </c>
      <c r="AE7" s="12" t="s">
        <v>11</v>
      </c>
      <c r="AF7" s="11" t="s">
        <v>12</v>
      </c>
      <c r="AG7" s="11" t="s">
        <v>9</v>
      </c>
      <c r="AH7" s="12" t="s">
        <v>10</v>
      </c>
      <c r="AI7" s="12" t="s">
        <v>11</v>
      </c>
      <c r="AJ7" s="11" t="s">
        <v>12</v>
      </c>
      <c r="AK7" s="11" t="s">
        <v>9</v>
      </c>
      <c r="AL7" s="12" t="s">
        <v>10</v>
      </c>
      <c r="AM7" s="12" t="s">
        <v>11</v>
      </c>
      <c r="AN7" s="11" t="s">
        <v>12</v>
      </c>
      <c r="AO7" s="11" t="s">
        <v>9</v>
      </c>
      <c r="AP7" s="12" t="s">
        <v>10</v>
      </c>
      <c r="AQ7" s="12" t="s">
        <v>11</v>
      </c>
      <c r="AR7" s="11" t="s">
        <v>12</v>
      </c>
      <c r="AS7" s="11" t="s">
        <v>9</v>
      </c>
      <c r="AT7" s="12" t="s">
        <v>10</v>
      </c>
      <c r="AU7" s="12" t="s">
        <v>11</v>
      </c>
      <c r="AV7" s="11" t="s">
        <v>12</v>
      </c>
      <c r="AW7" s="11" t="s">
        <v>9</v>
      </c>
      <c r="AX7" s="12" t="s">
        <v>10</v>
      </c>
      <c r="AY7" s="12" t="s">
        <v>11</v>
      </c>
      <c r="AZ7" s="11" t="s">
        <v>12</v>
      </c>
      <c r="BA7" s="11" t="s">
        <v>9</v>
      </c>
      <c r="BB7" s="12" t="s">
        <v>10</v>
      </c>
      <c r="BC7" s="12" t="s">
        <v>11</v>
      </c>
      <c r="BD7" s="11" t="s">
        <v>12</v>
      </c>
      <c r="BE7" s="11" t="s">
        <v>9</v>
      </c>
      <c r="BF7" s="12" t="s">
        <v>10</v>
      </c>
      <c r="BG7" s="12" t="s">
        <v>11</v>
      </c>
      <c r="BH7" s="11" t="s">
        <v>12</v>
      </c>
      <c r="BI7" s="11" t="s">
        <v>9</v>
      </c>
      <c r="BJ7" s="12" t="s">
        <v>10</v>
      </c>
      <c r="BK7" s="12" t="s">
        <v>11</v>
      </c>
      <c r="BL7" s="11" t="s">
        <v>12</v>
      </c>
    </row>
    <row r="8" spans="1:64" x14ac:dyDescent="0.3">
      <c r="A8" s="14">
        <v>1</v>
      </c>
      <c r="B8" s="15" t="s">
        <v>13</v>
      </c>
      <c r="C8" s="16" t="s">
        <v>14</v>
      </c>
      <c r="D8" s="17" t="s">
        <v>15</v>
      </c>
      <c r="E8" s="18">
        <v>51963.01</v>
      </c>
      <c r="F8" s="18">
        <v>0</v>
      </c>
      <c r="G8" s="19">
        <v>25274.1</v>
      </c>
      <c r="H8" s="18">
        <f>E8+F8+G8</f>
        <v>77237.11</v>
      </c>
      <c r="I8" s="18">
        <v>59202.79</v>
      </c>
      <c r="J8" s="18">
        <v>0</v>
      </c>
      <c r="K8" s="18">
        <v>26181.54</v>
      </c>
      <c r="L8" s="18">
        <f>I8+J8+K8</f>
        <v>85384.33</v>
      </c>
      <c r="M8" s="18">
        <v>61533.21</v>
      </c>
      <c r="N8" s="18">
        <v>0</v>
      </c>
      <c r="O8" s="18">
        <v>26472.870000000003</v>
      </c>
      <c r="P8" s="18">
        <f>M8+N8+O8</f>
        <v>88006.080000000002</v>
      </c>
      <c r="Q8" s="18">
        <f>E8+I8+M8</f>
        <v>172699.01</v>
      </c>
      <c r="R8" s="18">
        <f t="shared" ref="R8:S23" si="0">F8+J8+N8</f>
        <v>0</v>
      </c>
      <c r="S8" s="18">
        <f t="shared" si="0"/>
        <v>77928.510000000009</v>
      </c>
      <c r="T8" s="18">
        <f>Q8+R8+S8</f>
        <v>250627.52000000002</v>
      </c>
      <c r="U8" s="18">
        <v>58271.89</v>
      </c>
      <c r="V8" s="18">
        <v>0</v>
      </c>
      <c r="W8" s="18">
        <v>26160.18</v>
      </c>
      <c r="X8" s="18">
        <f>U8+V8+W8</f>
        <v>84432.07</v>
      </c>
      <c r="Y8" s="18">
        <f>'[1]DECONTARE MAI 2025'!AX7</f>
        <v>0</v>
      </c>
      <c r="Z8" s="18">
        <f>'[1]DECONTARE MAI 2025'!AY7</f>
        <v>0</v>
      </c>
      <c r="AA8" s="18">
        <f>'[1]DECONTARE MAI 2025'!AZ7</f>
        <v>26251.15</v>
      </c>
      <c r="AB8" s="18">
        <f>Y8+Z8+AA8</f>
        <v>26251.15</v>
      </c>
      <c r="AC8" s="18">
        <v>0</v>
      </c>
      <c r="AD8" s="18">
        <v>0</v>
      </c>
      <c r="AE8" s="18">
        <v>26447.52</v>
      </c>
      <c r="AF8" s="18">
        <f>AC8+AD8+AE8</f>
        <v>26447.52</v>
      </c>
      <c r="AG8" s="18">
        <f>AC8+Y8+U8</f>
        <v>58271.89</v>
      </c>
      <c r="AH8" s="18">
        <f t="shared" ref="AH8:AI23" si="1">AD8+Z8+V8</f>
        <v>0</v>
      </c>
      <c r="AI8" s="18">
        <f t="shared" si="1"/>
        <v>78858.850000000006</v>
      </c>
      <c r="AJ8" s="18">
        <f>AG8+AH8+AI8</f>
        <v>137130.74</v>
      </c>
      <c r="AK8" s="18">
        <f>AG8+Q8</f>
        <v>230970.90000000002</v>
      </c>
      <c r="AL8" s="18">
        <f t="shared" ref="AL8:AM23" si="2">AH8+R8</f>
        <v>0</v>
      </c>
      <c r="AM8" s="18">
        <f t="shared" si="2"/>
        <v>156787.36000000002</v>
      </c>
      <c r="AN8" s="18">
        <f>AK8+AL8+AM8</f>
        <v>387758.26</v>
      </c>
      <c r="AO8" s="18">
        <f>'[2]NECONS-SUPL IULIE'!AY7</f>
        <v>0</v>
      </c>
      <c r="AP8" s="18">
        <f>'[2]NECONS-SUPL IULIE'!AZ7</f>
        <v>0</v>
      </c>
      <c r="AQ8" s="18">
        <f>'[2]NECONS-SUPL IULIE'!BA7</f>
        <v>23697.600000000002</v>
      </c>
      <c r="AR8" s="18">
        <f>AO8+AP8+AQ8</f>
        <v>23697.600000000002</v>
      </c>
      <c r="AS8" s="18">
        <v>0</v>
      </c>
      <c r="AT8" s="18">
        <v>0</v>
      </c>
      <c r="AU8" s="18">
        <v>23878.92</v>
      </c>
      <c r="AV8" s="18">
        <f>AS8+AT8+AU8</f>
        <v>23878.92</v>
      </c>
      <c r="AW8" s="18">
        <v>0</v>
      </c>
      <c r="AX8" s="18">
        <v>0</v>
      </c>
      <c r="AY8" s="18">
        <v>25150.890000000003</v>
      </c>
      <c r="AZ8" s="18">
        <f>AW8+AX8+AY8</f>
        <v>25150.890000000003</v>
      </c>
      <c r="BA8" s="18">
        <f>AW8+AS8+AO8</f>
        <v>0</v>
      </c>
      <c r="BB8" s="18">
        <f t="shared" ref="BB8:BC23" si="3">AX8+AT8+AP8</f>
        <v>0</v>
      </c>
      <c r="BC8" s="18">
        <f t="shared" si="3"/>
        <v>72727.41</v>
      </c>
      <c r="BD8" s="18">
        <f>BA8+BB8+BC8</f>
        <v>72727.41</v>
      </c>
      <c r="BE8" s="18">
        <v>0</v>
      </c>
      <c r="BF8" s="18">
        <v>0</v>
      </c>
      <c r="BG8" s="18">
        <v>25254.22</v>
      </c>
      <c r="BH8" s="18">
        <f>BE8+BF8+BG8</f>
        <v>25254.22</v>
      </c>
      <c r="BI8" s="18">
        <v>0</v>
      </c>
      <c r="BJ8" s="18">
        <v>0</v>
      </c>
      <c r="BK8" s="18">
        <v>26533.42</v>
      </c>
      <c r="BL8" s="18">
        <f>BI8+BJ8+BK8</f>
        <v>26533.42</v>
      </c>
    </row>
    <row r="9" spans="1:64" x14ac:dyDescent="0.3">
      <c r="A9" s="14">
        <v>2</v>
      </c>
      <c r="B9" s="20" t="s">
        <v>16</v>
      </c>
      <c r="C9" s="21" t="s">
        <v>17</v>
      </c>
      <c r="D9" s="22" t="s">
        <v>18</v>
      </c>
      <c r="E9" s="18">
        <v>536194.45000000007</v>
      </c>
      <c r="F9" s="18">
        <v>3262.9</v>
      </c>
      <c r="G9" s="19">
        <v>342714.45</v>
      </c>
      <c r="H9" s="18">
        <f t="shared" ref="H9:H72" si="4">E9+F9+G9</f>
        <v>882171.8</v>
      </c>
      <c r="I9" s="18">
        <v>666820.84999992116</v>
      </c>
      <c r="J9" s="18">
        <v>3262.8999999999969</v>
      </c>
      <c r="K9" s="18">
        <v>367850.95999998576</v>
      </c>
      <c r="L9" s="18">
        <f t="shared" ref="L9:L72" si="5">I9+J9+K9</f>
        <v>1037934.7099999069</v>
      </c>
      <c r="M9" s="18">
        <v>680669.79999990156</v>
      </c>
      <c r="N9" s="18">
        <v>3311.5999999999967</v>
      </c>
      <c r="O9" s="18">
        <v>374553.52999997296</v>
      </c>
      <c r="P9" s="18">
        <f t="shared" ref="P9:P72" si="6">M9+N9+O9</f>
        <v>1058534.9299998744</v>
      </c>
      <c r="Q9" s="18">
        <f t="shared" ref="Q9:S72" si="7">E9+I9+M9</f>
        <v>1883685.0999998227</v>
      </c>
      <c r="R9" s="18">
        <f t="shared" si="0"/>
        <v>9837.3999999999942</v>
      </c>
      <c r="S9" s="18">
        <f t="shared" si="0"/>
        <v>1085118.9399999587</v>
      </c>
      <c r="T9" s="18">
        <f t="shared" ref="T9:T72" si="8">Q9+R9+S9</f>
        <v>2978641.4399997815</v>
      </c>
      <c r="U9" s="18">
        <v>644031.52</v>
      </c>
      <c r="V9" s="18">
        <v>3311.6</v>
      </c>
      <c r="W9" s="18">
        <v>361194.49000000005</v>
      </c>
      <c r="X9" s="18">
        <f t="shared" ref="X9:X72" si="9">U9+V9+W9</f>
        <v>1008537.6100000001</v>
      </c>
      <c r="Y9" s="18">
        <f>'[1]DECONTARE MAI 2025'!AX8</f>
        <v>683643.88</v>
      </c>
      <c r="Z9" s="18">
        <f>'[1]DECONTARE MAI 2025'!AY8</f>
        <v>3457.7</v>
      </c>
      <c r="AA9" s="18">
        <f>'[1]DECONTARE MAI 2025'!AZ8</f>
        <v>368981.89</v>
      </c>
      <c r="AB9" s="18">
        <f t="shared" ref="AB9:AB72" si="10">Y9+Z9+AA9</f>
        <v>1056083.47</v>
      </c>
      <c r="AC9" s="18">
        <v>623076.73</v>
      </c>
      <c r="AD9" s="18">
        <v>3555.1000000000004</v>
      </c>
      <c r="AE9" s="18">
        <v>360556.85</v>
      </c>
      <c r="AF9" s="18">
        <f t="shared" ref="AF9:AF72" si="11">AC9+AD9+AE9</f>
        <v>987188.67999999993</v>
      </c>
      <c r="AG9" s="18">
        <f t="shared" ref="AG9:AI72" si="12">AC9+Y9+U9</f>
        <v>1950752.13</v>
      </c>
      <c r="AH9" s="18">
        <f t="shared" si="1"/>
        <v>10324.4</v>
      </c>
      <c r="AI9" s="18">
        <f t="shared" si="1"/>
        <v>1090733.23</v>
      </c>
      <c r="AJ9" s="18">
        <f t="shared" ref="AJ9:AJ72" si="13">AG9+AH9+AI9</f>
        <v>3051809.76</v>
      </c>
      <c r="AK9" s="18">
        <f t="shared" ref="AK9:AM72" si="14">AG9+Q9</f>
        <v>3834437.2299998226</v>
      </c>
      <c r="AL9" s="18">
        <f t="shared" si="2"/>
        <v>20161.799999999996</v>
      </c>
      <c r="AM9" s="18">
        <f t="shared" si="2"/>
        <v>2175852.1699999589</v>
      </c>
      <c r="AN9" s="18">
        <f t="shared" ref="AN9:AN72" si="15">AK9+AL9+AM9</f>
        <v>6030451.1999997813</v>
      </c>
      <c r="AO9" s="18">
        <f>'[2]NECONS-SUPL IULIE'!AY8</f>
        <v>585457.02</v>
      </c>
      <c r="AP9" s="18">
        <f>'[2]NECONS-SUPL IULIE'!AZ8</f>
        <v>3262.9</v>
      </c>
      <c r="AQ9" s="18">
        <f>'[2]NECONS-SUPL IULIE'!BA8</f>
        <v>344848.93</v>
      </c>
      <c r="AR9" s="18">
        <f t="shared" ref="AR9:AR72" si="16">AO9+AP9+AQ9</f>
        <v>933568.85000000009</v>
      </c>
      <c r="AS9" s="18">
        <v>575156</v>
      </c>
      <c r="AT9" s="18">
        <v>3409</v>
      </c>
      <c r="AU9" s="18">
        <v>325343.11</v>
      </c>
      <c r="AV9" s="18">
        <f t="shared" ref="AV9:AV72" si="17">AS9+AT9+AU9</f>
        <v>903908.11</v>
      </c>
      <c r="AW9" s="18">
        <v>663027.96</v>
      </c>
      <c r="AX9" s="18">
        <v>3896</v>
      </c>
      <c r="AY9" s="18">
        <v>471450.24</v>
      </c>
      <c r="AZ9" s="18">
        <f t="shared" ref="AZ9:AZ72" si="18">AW9+AX9+AY9</f>
        <v>1138374.2</v>
      </c>
      <c r="BA9" s="18">
        <f t="shared" ref="BA9:BC72" si="19">AW9+AS9+AO9</f>
        <v>1823640.98</v>
      </c>
      <c r="BB9" s="18">
        <f t="shared" si="3"/>
        <v>10567.9</v>
      </c>
      <c r="BC9" s="18">
        <f t="shared" si="3"/>
        <v>1141642.28</v>
      </c>
      <c r="BD9" s="18">
        <f t="shared" ref="BD9:BD72" si="20">BA9+BB9+BC9</f>
        <v>2975851.16</v>
      </c>
      <c r="BE9" s="18">
        <v>450343.26</v>
      </c>
      <c r="BF9" s="18">
        <v>3921.92</v>
      </c>
      <c r="BG9" s="18">
        <v>444288.55</v>
      </c>
      <c r="BH9" s="18">
        <f t="shared" ref="BH9:BH72" si="21">BE9+BF9+BG9</f>
        <v>898553.73</v>
      </c>
      <c r="BI9" s="18">
        <v>468768.25</v>
      </c>
      <c r="BJ9" s="18">
        <v>4206.0600000000004</v>
      </c>
      <c r="BK9" s="18">
        <v>469644.72000000003</v>
      </c>
      <c r="BL9" s="18">
        <f t="shared" ref="BL9:BL72" si="22">BI9+BJ9+BK9</f>
        <v>942619.03</v>
      </c>
    </row>
    <row r="10" spans="1:64" x14ac:dyDescent="0.3">
      <c r="A10" s="14">
        <v>3</v>
      </c>
      <c r="B10" s="23" t="s">
        <v>19</v>
      </c>
      <c r="C10" s="21" t="s">
        <v>20</v>
      </c>
      <c r="D10" s="22" t="s">
        <v>21</v>
      </c>
      <c r="E10" s="18">
        <v>205753.63</v>
      </c>
      <c r="F10" s="18">
        <v>0</v>
      </c>
      <c r="G10" s="19">
        <v>0</v>
      </c>
      <c r="H10" s="18">
        <f t="shared" si="4"/>
        <v>205753.63</v>
      </c>
      <c r="I10" s="18">
        <v>234331.76</v>
      </c>
      <c r="J10" s="18">
        <v>0</v>
      </c>
      <c r="K10" s="18">
        <v>0</v>
      </c>
      <c r="L10" s="18">
        <f t="shared" si="5"/>
        <v>234331.76</v>
      </c>
      <c r="M10" s="18">
        <v>218028.2</v>
      </c>
      <c r="N10" s="18">
        <v>0</v>
      </c>
      <c r="O10" s="18">
        <v>0</v>
      </c>
      <c r="P10" s="18">
        <f t="shared" si="6"/>
        <v>218028.2</v>
      </c>
      <c r="Q10" s="18">
        <f t="shared" si="7"/>
        <v>658113.59000000008</v>
      </c>
      <c r="R10" s="18">
        <f t="shared" si="0"/>
        <v>0</v>
      </c>
      <c r="S10" s="18">
        <f t="shared" si="0"/>
        <v>0</v>
      </c>
      <c r="T10" s="18">
        <f t="shared" si="8"/>
        <v>658113.59000000008</v>
      </c>
      <c r="U10" s="18">
        <v>204135.95</v>
      </c>
      <c r="V10" s="18">
        <v>0</v>
      </c>
      <c r="W10" s="18">
        <v>0</v>
      </c>
      <c r="X10" s="18">
        <f t="shared" si="9"/>
        <v>204135.95</v>
      </c>
      <c r="Y10" s="18">
        <f>'[1]DECONTARE MAI 2025'!AX9</f>
        <v>291778.93</v>
      </c>
      <c r="Z10" s="18">
        <f>'[1]DECONTARE MAI 2025'!AY9</f>
        <v>0</v>
      </c>
      <c r="AA10" s="18">
        <f>'[1]DECONTARE MAI 2025'!AZ9</f>
        <v>0</v>
      </c>
      <c r="AB10" s="18">
        <f t="shared" si="10"/>
        <v>291778.93</v>
      </c>
      <c r="AC10" s="18">
        <v>378139.29</v>
      </c>
      <c r="AD10" s="18">
        <v>0</v>
      </c>
      <c r="AE10" s="18">
        <v>0</v>
      </c>
      <c r="AF10" s="18">
        <f t="shared" si="11"/>
        <v>378139.29</v>
      </c>
      <c r="AG10" s="18">
        <f t="shared" si="12"/>
        <v>874054.16999999993</v>
      </c>
      <c r="AH10" s="18">
        <f t="shared" si="1"/>
        <v>0</v>
      </c>
      <c r="AI10" s="18">
        <f t="shared" si="1"/>
        <v>0</v>
      </c>
      <c r="AJ10" s="18">
        <f t="shared" si="13"/>
        <v>874054.16999999993</v>
      </c>
      <c r="AK10" s="18">
        <f t="shared" si="14"/>
        <v>1532167.76</v>
      </c>
      <c r="AL10" s="18">
        <f t="shared" si="2"/>
        <v>0</v>
      </c>
      <c r="AM10" s="18">
        <f t="shared" si="2"/>
        <v>0</v>
      </c>
      <c r="AN10" s="18">
        <f t="shared" si="15"/>
        <v>1532167.76</v>
      </c>
      <c r="AO10" s="18">
        <f>'[2]NECONS-SUPL IULIE'!AY9</f>
        <v>341167.83999999997</v>
      </c>
      <c r="AP10" s="18">
        <f>'[2]NECONS-SUPL IULIE'!AZ9</f>
        <v>0</v>
      </c>
      <c r="AQ10" s="18">
        <f>'[2]NECONS-SUPL IULIE'!BA9</f>
        <v>0</v>
      </c>
      <c r="AR10" s="18">
        <f t="shared" si="16"/>
        <v>341167.83999999997</v>
      </c>
      <c r="AS10" s="18">
        <v>255220.56</v>
      </c>
      <c r="AT10" s="18">
        <v>0</v>
      </c>
      <c r="AU10" s="18">
        <v>0</v>
      </c>
      <c r="AV10" s="18">
        <f t="shared" si="17"/>
        <v>255220.56</v>
      </c>
      <c r="AW10" s="18">
        <v>288100.3</v>
      </c>
      <c r="AX10" s="18">
        <v>0</v>
      </c>
      <c r="AY10" s="18">
        <v>0</v>
      </c>
      <c r="AZ10" s="18">
        <f t="shared" si="18"/>
        <v>288100.3</v>
      </c>
      <c r="BA10" s="18">
        <f t="shared" si="19"/>
        <v>884488.7</v>
      </c>
      <c r="BB10" s="18">
        <f t="shared" si="3"/>
        <v>0</v>
      </c>
      <c r="BC10" s="18">
        <f t="shared" si="3"/>
        <v>0</v>
      </c>
      <c r="BD10" s="18">
        <f t="shared" si="20"/>
        <v>884488.7</v>
      </c>
      <c r="BE10" s="18">
        <v>170370.88</v>
      </c>
      <c r="BF10" s="18">
        <v>0</v>
      </c>
      <c r="BG10" s="18">
        <v>0</v>
      </c>
      <c r="BH10" s="18">
        <f t="shared" si="21"/>
        <v>170370.88</v>
      </c>
      <c r="BI10" s="18">
        <v>178553.37</v>
      </c>
      <c r="BJ10" s="18">
        <v>0</v>
      </c>
      <c r="BK10" s="18">
        <v>0</v>
      </c>
      <c r="BL10" s="18">
        <f t="shared" si="22"/>
        <v>178553.37</v>
      </c>
    </row>
    <row r="11" spans="1:64" ht="27" x14ac:dyDescent="0.3">
      <c r="A11" s="14">
        <v>4</v>
      </c>
      <c r="B11" s="23" t="s">
        <v>22</v>
      </c>
      <c r="C11" s="21" t="s">
        <v>14</v>
      </c>
      <c r="D11" s="24" t="s">
        <v>23</v>
      </c>
      <c r="E11" s="18">
        <v>34063.31</v>
      </c>
      <c r="F11" s="18">
        <v>0</v>
      </c>
      <c r="G11" s="19">
        <v>22994.66</v>
      </c>
      <c r="H11" s="18">
        <f t="shared" si="4"/>
        <v>57057.97</v>
      </c>
      <c r="I11" s="18">
        <v>42759.79</v>
      </c>
      <c r="J11" s="18">
        <v>0</v>
      </c>
      <c r="K11" s="18">
        <v>27508.25</v>
      </c>
      <c r="L11" s="18">
        <f t="shared" si="5"/>
        <v>70268.040000000008</v>
      </c>
      <c r="M11" s="18">
        <v>47353.55</v>
      </c>
      <c r="N11" s="18">
        <v>0</v>
      </c>
      <c r="O11" s="18">
        <v>29771.05</v>
      </c>
      <c r="P11" s="18">
        <f t="shared" si="6"/>
        <v>77124.600000000006</v>
      </c>
      <c r="Q11" s="18">
        <f t="shared" si="7"/>
        <v>124176.65000000001</v>
      </c>
      <c r="R11" s="18">
        <f t="shared" si="0"/>
        <v>0</v>
      </c>
      <c r="S11" s="18">
        <f t="shared" si="0"/>
        <v>80273.960000000006</v>
      </c>
      <c r="T11" s="18">
        <f t="shared" si="8"/>
        <v>204450.61000000002</v>
      </c>
      <c r="U11" s="18">
        <v>34196.04</v>
      </c>
      <c r="V11" s="18">
        <v>0</v>
      </c>
      <c r="W11" s="18">
        <v>21790.99</v>
      </c>
      <c r="X11" s="18">
        <f t="shared" si="9"/>
        <v>55987.03</v>
      </c>
      <c r="Y11" s="18">
        <f>'[1]DECONTARE MAI 2025'!AX10</f>
        <v>37521.58</v>
      </c>
      <c r="Z11" s="18">
        <f>'[1]DECONTARE MAI 2025'!AY10</f>
        <v>0</v>
      </c>
      <c r="AA11" s="18">
        <f>'[1]DECONTARE MAI 2025'!AZ10</f>
        <v>33167.339999999997</v>
      </c>
      <c r="AB11" s="18">
        <f t="shared" si="10"/>
        <v>70688.92</v>
      </c>
      <c r="AC11" s="18">
        <v>34546.14</v>
      </c>
      <c r="AD11" s="18">
        <v>0</v>
      </c>
      <c r="AE11" s="18">
        <v>22603.360000000001</v>
      </c>
      <c r="AF11" s="18">
        <f t="shared" si="11"/>
        <v>57149.5</v>
      </c>
      <c r="AG11" s="18">
        <f t="shared" si="12"/>
        <v>106263.76000000001</v>
      </c>
      <c r="AH11" s="18">
        <f t="shared" si="1"/>
        <v>0</v>
      </c>
      <c r="AI11" s="18">
        <f t="shared" si="1"/>
        <v>77561.69</v>
      </c>
      <c r="AJ11" s="18">
        <f t="shared" si="13"/>
        <v>183825.45</v>
      </c>
      <c r="AK11" s="18">
        <f t="shared" si="14"/>
        <v>230440.41000000003</v>
      </c>
      <c r="AL11" s="18">
        <f t="shared" si="2"/>
        <v>0</v>
      </c>
      <c r="AM11" s="18">
        <f t="shared" si="2"/>
        <v>157835.65000000002</v>
      </c>
      <c r="AN11" s="18">
        <f t="shared" si="15"/>
        <v>388276.06000000006</v>
      </c>
      <c r="AO11" s="18">
        <f>'[2]NECONS-SUPL IULIE'!AY10</f>
        <v>25121.33</v>
      </c>
      <c r="AP11" s="18">
        <f>'[2]NECONS-SUPL IULIE'!AZ10</f>
        <v>0</v>
      </c>
      <c r="AQ11" s="18">
        <f>'[2]NECONS-SUPL IULIE'!BA10</f>
        <v>32753.3</v>
      </c>
      <c r="AR11" s="18">
        <f t="shared" si="16"/>
        <v>57874.630000000005</v>
      </c>
      <c r="AS11" s="18">
        <v>29638.91</v>
      </c>
      <c r="AT11" s="18">
        <v>0</v>
      </c>
      <c r="AU11" s="18">
        <v>29358.62</v>
      </c>
      <c r="AV11" s="18">
        <f t="shared" si="17"/>
        <v>58997.53</v>
      </c>
      <c r="AW11" s="18">
        <v>29726.11</v>
      </c>
      <c r="AX11" s="18">
        <v>0</v>
      </c>
      <c r="AY11" s="18">
        <v>27383.64</v>
      </c>
      <c r="AZ11" s="18">
        <f t="shared" si="18"/>
        <v>57109.75</v>
      </c>
      <c r="BA11" s="18">
        <f t="shared" si="19"/>
        <v>84486.35</v>
      </c>
      <c r="BB11" s="18">
        <f t="shared" si="3"/>
        <v>0</v>
      </c>
      <c r="BC11" s="18">
        <f t="shared" si="3"/>
        <v>89495.56</v>
      </c>
      <c r="BD11" s="18">
        <f t="shared" si="20"/>
        <v>173981.91</v>
      </c>
      <c r="BE11" s="18">
        <v>84671.25</v>
      </c>
      <c r="BF11" s="18">
        <v>0</v>
      </c>
      <c r="BG11" s="18">
        <v>37019.9</v>
      </c>
      <c r="BH11" s="18">
        <f t="shared" si="21"/>
        <v>121691.15</v>
      </c>
      <c r="BI11" s="18">
        <v>88041.35</v>
      </c>
      <c r="BJ11" s="18">
        <v>0</v>
      </c>
      <c r="BK11" s="18">
        <v>38895.07</v>
      </c>
      <c r="BL11" s="18">
        <f t="shared" si="22"/>
        <v>126936.42000000001</v>
      </c>
    </row>
    <row r="12" spans="1:64" x14ac:dyDescent="0.3">
      <c r="A12" s="14">
        <v>5</v>
      </c>
      <c r="B12" s="23" t="s">
        <v>24</v>
      </c>
      <c r="C12" s="21" t="s">
        <v>20</v>
      </c>
      <c r="D12" s="25" t="s">
        <v>25</v>
      </c>
      <c r="E12" s="18">
        <v>465785.14999990573</v>
      </c>
      <c r="F12" s="18">
        <v>0</v>
      </c>
      <c r="G12" s="19">
        <v>0</v>
      </c>
      <c r="H12" s="18">
        <f t="shared" si="4"/>
        <v>465785.14999990573</v>
      </c>
      <c r="I12" s="18">
        <v>499114.99999990768</v>
      </c>
      <c r="J12" s="18">
        <v>0</v>
      </c>
      <c r="K12" s="18">
        <v>0</v>
      </c>
      <c r="L12" s="18">
        <f t="shared" si="5"/>
        <v>499114.99999990768</v>
      </c>
      <c r="M12" s="18">
        <v>561899.43999987992</v>
      </c>
      <c r="N12" s="18">
        <v>0</v>
      </c>
      <c r="O12" s="18">
        <v>0</v>
      </c>
      <c r="P12" s="18">
        <f t="shared" si="6"/>
        <v>561899.43999987992</v>
      </c>
      <c r="Q12" s="18">
        <f t="shared" si="7"/>
        <v>1526799.5899996934</v>
      </c>
      <c r="R12" s="18">
        <f t="shared" si="0"/>
        <v>0</v>
      </c>
      <c r="S12" s="18">
        <f t="shared" si="0"/>
        <v>0</v>
      </c>
      <c r="T12" s="18">
        <f t="shared" si="8"/>
        <v>1526799.5899996934</v>
      </c>
      <c r="U12" s="18">
        <v>551462.09000000008</v>
      </c>
      <c r="V12" s="18">
        <v>0</v>
      </c>
      <c r="W12" s="18">
        <v>0</v>
      </c>
      <c r="X12" s="18">
        <f t="shared" si="9"/>
        <v>551462.09000000008</v>
      </c>
      <c r="Y12" s="18">
        <f>'[1]DECONTARE MAI 2025'!AX11</f>
        <v>553400.85000000009</v>
      </c>
      <c r="Z12" s="18">
        <f>'[1]DECONTARE MAI 2025'!AY11</f>
        <v>0</v>
      </c>
      <c r="AA12" s="18">
        <f>'[1]DECONTARE MAI 2025'!AZ11</f>
        <v>0</v>
      </c>
      <c r="AB12" s="18">
        <f t="shared" si="10"/>
        <v>553400.85000000009</v>
      </c>
      <c r="AC12" s="18">
        <v>552802.27</v>
      </c>
      <c r="AD12" s="18">
        <v>0</v>
      </c>
      <c r="AE12" s="18">
        <v>0</v>
      </c>
      <c r="AF12" s="18">
        <f t="shared" si="11"/>
        <v>552802.27</v>
      </c>
      <c r="AG12" s="18">
        <f t="shared" si="12"/>
        <v>1657665.2100000002</v>
      </c>
      <c r="AH12" s="18">
        <f t="shared" si="1"/>
        <v>0</v>
      </c>
      <c r="AI12" s="18">
        <f t="shared" si="1"/>
        <v>0</v>
      </c>
      <c r="AJ12" s="18">
        <f t="shared" si="13"/>
        <v>1657665.2100000002</v>
      </c>
      <c r="AK12" s="18">
        <f t="shared" si="14"/>
        <v>3184464.7999996934</v>
      </c>
      <c r="AL12" s="18">
        <f t="shared" si="2"/>
        <v>0</v>
      </c>
      <c r="AM12" s="18">
        <f t="shared" si="2"/>
        <v>0</v>
      </c>
      <c r="AN12" s="18">
        <f t="shared" si="15"/>
        <v>3184464.7999996934</v>
      </c>
      <c r="AO12" s="18">
        <f>'[2]NECONS-SUPL IULIE'!AY11</f>
        <v>505327.91999999993</v>
      </c>
      <c r="AP12" s="18">
        <f>'[2]NECONS-SUPL IULIE'!AZ11</f>
        <v>0</v>
      </c>
      <c r="AQ12" s="18">
        <f>'[2]NECONS-SUPL IULIE'!BA11</f>
        <v>0</v>
      </c>
      <c r="AR12" s="18">
        <f t="shared" si="16"/>
        <v>505327.91999999993</v>
      </c>
      <c r="AS12" s="18">
        <v>488870.76</v>
      </c>
      <c r="AT12" s="18">
        <v>0</v>
      </c>
      <c r="AU12" s="18">
        <v>0</v>
      </c>
      <c r="AV12" s="18">
        <f t="shared" si="17"/>
        <v>488870.76</v>
      </c>
      <c r="AW12" s="18">
        <v>528087.54</v>
      </c>
      <c r="AX12" s="18">
        <v>0</v>
      </c>
      <c r="AY12" s="18">
        <v>0</v>
      </c>
      <c r="AZ12" s="18">
        <f t="shared" si="18"/>
        <v>528087.54</v>
      </c>
      <c r="BA12" s="18">
        <f t="shared" si="19"/>
        <v>1522286.22</v>
      </c>
      <c r="BB12" s="18">
        <f t="shared" si="3"/>
        <v>0</v>
      </c>
      <c r="BC12" s="18">
        <f t="shared" si="3"/>
        <v>0</v>
      </c>
      <c r="BD12" s="18">
        <f t="shared" si="20"/>
        <v>1522286.22</v>
      </c>
      <c r="BE12" s="18">
        <v>346597.38</v>
      </c>
      <c r="BF12" s="18">
        <v>0</v>
      </c>
      <c r="BG12" s="18">
        <v>0</v>
      </c>
      <c r="BH12" s="18">
        <f t="shared" si="21"/>
        <v>346597.38</v>
      </c>
      <c r="BI12" s="18">
        <v>360767.3</v>
      </c>
      <c r="BJ12" s="18">
        <v>0</v>
      </c>
      <c r="BK12" s="18">
        <v>0</v>
      </c>
      <c r="BL12" s="18">
        <f t="shared" si="22"/>
        <v>360767.3</v>
      </c>
    </row>
    <row r="13" spans="1:64" x14ac:dyDescent="0.3">
      <c r="A13" s="14">
        <v>6</v>
      </c>
      <c r="B13" s="20" t="s">
        <v>26</v>
      </c>
      <c r="C13" s="21" t="s">
        <v>14</v>
      </c>
      <c r="D13" s="25" t="s">
        <v>27</v>
      </c>
      <c r="E13" s="18">
        <v>450130.21</v>
      </c>
      <c r="F13" s="18">
        <v>0</v>
      </c>
      <c r="G13" s="19">
        <v>555892.07999999996</v>
      </c>
      <c r="H13" s="18">
        <f t="shared" si="4"/>
        <v>1006022.29</v>
      </c>
      <c r="I13" s="18">
        <v>443744.50999989815</v>
      </c>
      <c r="J13" s="18">
        <v>0</v>
      </c>
      <c r="K13" s="18">
        <v>698503.90999999724</v>
      </c>
      <c r="L13" s="18">
        <f t="shared" si="5"/>
        <v>1142248.4199998954</v>
      </c>
      <c r="M13" s="18">
        <v>476872.25999990135</v>
      </c>
      <c r="N13" s="18">
        <v>0</v>
      </c>
      <c r="O13" s="18">
        <v>734902.14999999688</v>
      </c>
      <c r="P13" s="18">
        <f t="shared" si="6"/>
        <v>1211774.4099998982</v>
      </c>
      <c r="Q13" s="18">
        <f t="shared" si="7"/>
        <v>1370746.9799997995</v>
      </c>
      <c r="R13" s="18">
        <f t="shared" si="0"/>
        <v>0</v>
      </c>
      <c r="S13" s="18">
        <f t="shared" si="0"/>
        <v>1989298.1399999941</v>
      </c>
      <c r="T13" s="18">
        <f t="shared" si="8"/>
        <v>3360045.1199997934</v>
      </c>
      <c r="U13" s="18">
        <v>496101.51</v>
      </c>
      <c r="V13" s="18">
        <v>0</v>
      </c>
      <c r="W13" s="18">
        <v>737522.79</v>
      </c>
      <c r="X13" s="18">
        <f t="shared" si="9"/>
        <v>1233624.3</v>
      </c>
      <c r="Y13" s="18">
        <f>'[1]DECONTARE MAI 2025'!AX12</f>
        <v>521123.19000000006</v>
      </c>
      <c r="Z13" s="18">
        <f>'[1]DECONTARE MAI 2025'!AY12</f>
        <v>0</v>
      </c>
      <c r="AA13" s="18">
        <f>'[1]DECONTARE MAI 2025'!AZ12</f>
        <v>765856.78</v>
      </c>
      <c r="AB13" s="18">
        <f t="shared" si="10"/>
        <v>1286979.9700000002</v>
      </c>
      <c r="AC13" s="18">
        <v>506179.57</v>
      </c>
      <c r="AD13" s="18">
        <v>0</v>
      </c>
      <c r="AE13" s="18">
        <v>685937.09</v>
      </c>
      <c r="AF13" s="18">
        <f t="shared" si="11"/>
        <v>1192116.6599999999</v>
      </c>
      <c r="AG13" s="18">
        <f t="shared" si="12"/>
        <v>1523404.27</v>
      </c>
      <c r="AH13" s="18">
        <f t="shared" si="1"/>
        <v>0</v>
      </c>
      <c r="AI13" s="18">
        <f t="shared" si="1"/>
        <v>2189316.66</v>
      </c>
      <c r="AJ13" s="18">
        <f t="shared" si="13"/>
        <v>3712720.93</v>
      </c>
      <c r="AK13" s="18">
        <f t="shared" si="14"/>
        <v>2894151.2499997998</v>
      </c>
      <c r="AL13" s="18">
        <f t="shared" si="2"/>
        <v>0</v>
      </c>
      <c r="AM13" s="18">
        <f t="shared" si="2"/>
        <v>4178614.7999999942</v>
      </c>
      <c r="AN13" s="18">
        <f t="shared" si="15"/>
        <v>7072766.049999794</v>
      </c>
      <c r="AO13" s="18">
        <f>'[2]NECONS-SUPL IULIE'!AY12</f>
        <v>466916.39</v>
      </c>
      <c r="AP13" s="18">
        <f>'[2]NECONS-SUPL IULIE'!AZ12</f>
        <v>0</v>
      </c>
      <c r="AQ13" s="18">
        <f>'[2]NECONS-SUPL IULIE'!BA12</f>
        <v>724834.72</v>
      </c>
      <c r="AR13" s="18">
        <f t="shared" si="16"/>
        <v>1191751.1099999999</v>
      </c>
      <c r="AS13" s="18">
        <v>448468.79000000004</v>
      </c>
      <c r="AT13" s="18">
        <v>0</v>
      </c>
      <c r="AU13" s="18">
        <v>641684.96</v>
      </c>
      <c r="AV13" s="18">
        <f t="shared" si="17"/>
        <v>1090153.75</v>
      </c>
      <c r="AW13" s="18">
        <v>498938.84</v>
      </c>
      <c r="AX13" s="18">
        <v>0</v>
      </c>
      <c r="AY13" s="18">
        <v>712931.51</v>
      </c>
      <c r="AZ13" s="18">
        <f t="shared" si="18"/>
        <v>1211870.3500000001</v>
      </c>
      <c r="BA13" s="18">
        <f t="shared" si="19"/>
        <v>1414324.02</v>
      </c>
      <c r="BB13" s="18">
        <f t="shared" si="3"/>
        <v>0</v>
      </c>
      <c r="BC13" s="18">
        <f t="shared" si="3"/>
        <v>2079451.19</v>
      </c>
      <c r="BD13" s="18">
        <f t="shared" si="20"/>
        <v>3493775.21</v>
      </c>
      <c r="BE13" s="18">
        <v>439277.14</v>
      </c>
      <c r="BF13" s="18">
        <v>0</v>
      </c>
      <c r="BG13" s="18">
        <v>665310.73</v>
      </c>
      <c r="BH13" s="18">
        <f t="shared" si="21"/>
        <v>1104587.8700000001</v>
      </c>
      <c r="BI13" s="18">
        <v>464621.11000000004</v>
      </c>
      <c r="BJ13" s="18">
        <v>0</v>
      </c>
      <c r="BK13" s="18">
        <v>671849.48</v>
      </c>
      <c r="BL13" s="18">
        <f t="shared" si="22"/>
        <v>1136470.5900000001</v>
      </c>
    </row>
    <row r="14" spans="1:64" x14ac:dyDescent="0.3">
      <c r="A14" s="14">
        <v>7</v>
      </c>
      <c r="B14" s="20" t="s">
        <v>28</v>
      </c>
      <c r="C14" s="21" t="s">
        <v>14</v>
      </c>
      <c r="D14" s="25" t="s">
        <v>29</v>
      </c>
      <c r="E14" s="18">
        <v>101144.14000000167</v>
      </c>
      <c r="F14" s="18">
        <v>0</v>
      </c>
      <c r="G14" s="19">
        <v>12798.27000000002</v>
      </c>
      <c r="H14" s="18">
        <f t="shared" si="4"/>
        <v>113942.41000000169</v>
      </c>
      <c r="I14" s="18">
        <v>95014.240000001751</v>
      </c>
      <c r="J14" s="18">
        <v>0</v>
      </c>
      <c r="K14" s="18">
        <v>15611.130000000045</v>
      </c>
      <c r="L14" s="18">
        <f t="shared" si="5"/>
        <v>110625.3700000018</v>
      </c>
      <c r="M14" s="18">
        <v>92603.200000001903</v>
      </c>
      <c r="N14" s="18">
        <v>0</v>
      </c>
      <c r="O14" s="18">
        <v>15730.110000000046</v>
      </c>
      <c r="P14" s="18">
        <f t="shared" si="6"/>
        <v>108333.31000000195</v>
      </c>
      <c r="Q14" s="18">
        <f t="shared" si="7"/>
        <v>288761.58000000531</v>
      </c>
      <c r="R14" s="18">
        <f t="shared" si="0"/>
        <v>0</v>
      </c>
      <c r="S14" s="18">
        <f t="shared" si="0"/>
        <v>44139.510000000111</v>
      </c>
      <c r="T14" s="18">
        <f t="shared" si="8"/>
        <v>332901.09000000544</v>
      </c>
      <c r="U14" s="18">
        <v>87578.750000000829</v>
      </c>
      <c r="V14" s="18">
        <v>0</v>
      </c>
      <c r="W14" s="18">
        <v>15579.660000000045</v>
      </c>
      <c r="X14" s="18">
        <f t="shared" si="9"/>
        <v>103158.41000000088</v>
      </c>
      <c r="Y14" s="18">
        <f>'[1]DECONTARE MAI 2025'!AX13</f>
        <v>84086.37</v>
      </c>
      <c r="Z14" s="18">
        <f>'[1]DECONTARE MAI 2025'!AY13</f>
        <v>0</v>
      </c>
      <c r="AA14" s="18">
        <f>'[1]DECONTARE MAI 2025'!AZ13</f>
        <v>15690.45</v>
      </c>
      <c r="AB14" s="18">
        <f t="shared" si="10"/>
        <v>99776.819999999992</v>
      </c>
      <c r="AC14" s="18">
        <v>87055.21</v>
      </c>
      <c r="AD14" s="18">
        <v>0</v>
      </c>
      <c r="AE14" s="18">
        <v>14273.13</v>
      </c>
      <c r="AF14" s="18">
        <f t="shared" si="11"/>
        <v>101328.34000000001</v>
      </c>
      <c r="AG14" s="18">
        <f t="shared" si="12"/>
        <v>258720.33000000083</v>
      </c>
      <c r="AH14" s="18">
        <f t="shared" si="1"/>
        <v>0</v>
      </c>
      <c r="AI14" s="18">
        <f t="shared" si="1"/>
        <v>45543.240000000049</v>
      </c>
      <c r="AJ14" s="18">
        <f t="shared" si="13"/>
        <v>304263.57000000088</v>
      </c>
      <c r="AK14" s="18">
        <f t="shared" si="14"/>
        <v>547481.9100000062</v>
      </c>
      <c r="AL14" s="18">
        <f t="shared" si="2"/>
        <v>0</v>
      </c>
      <c r="AM14" s="18">
        <f t="shared" si="2"/>
        <v>89682.75000000016</v>
      </c>
      <c r="AN14" s="18">
        <f t="shared" si="15"/>
        <v>637164.66000000632</v>
      </c>
      <c r="AO14" s="18">
        <f>'[2]NECONS-SUPL IULIE'!AY13</f>
        <v>64814.989999999874</v>
      </c>
      <c r="AP14" s="18">
        <f>'[2]NECONS-SUPL IULIE'!AZ13</f>
        <v>0</v>
      </c>
      <c r="AQ14" s="18">
        <f>'[2]NECONS-SUPL IULIE'!BA13</f>
        <v>14308.240000000051</v>
      </c>
      <c r="AR14" s="18">
        <f t="shared" si="16"/>
        <v>79123.229999999923</v>
      </c>
      <c r="AS14" s="18">
        <v>49777.85</v>
      </c>
      <c r="AT14" s="18">
        <v>0</v>
      </c>
      <c r="AU14" s="18">
        <v>13059.32</v>
      </c>
      <c r="AV14" s="18">
        <f t="shared" si="17"/>
        <v>62837.17</v>
      </c>
      <c r="AW14" s="18">
        <v>75950.81</v>
      </c>
      <c r="AX14" s="18">
        <v>0</v>
      </c>
      <c r="AY14" s="18">
        <v>12703.12</v>
      </c>
      <c r="AZ14" s="18">
        <f t="shared" si="18"/>
        <v>88653.93</v>
      </c>
      <c r="BA14" s="18">
        <f t="shared" si="19"/>
        <v>190543.64999999988</v>
      </c>
      <c r="BB14" s="18">
        <f t="shared" si="3"/>
        <v>0</v>
      </c>
      <c r="BC14" s="18">
        <f t="shared" si="3"/>
        <v>40070.680000000051</v>
      </c>
      <c r="BD14" s="18">
        <f t="shared" si="20"/>
        <v>230614.32999999993</v>
      </c>
      <c r="BE14" s="18">
        <v>130184.06</v>
      </c>
      <c r="BF14" s="18">
        <v>0</v>
      </c>
      <c r="BG14" s="18">
        <v>15069</v>
      </c>
      <c r="BH14" s="18">
        <f t="shared" si="21"/>
        <v>145253.06</v>
      </c>
      <c r="BI14" s="18">
        <v>134346.88999999998</v>
      </c>
      <c r="BJ14" s="18">
        <v>0</v>
      </c>
      <c r="BK14" s="18">
        <v>15832.29</v>
      </c>
      <c r="BL14" s="18">
        <f t="shared" si="22"/>
        <v>150179.18</v>
      </c>
    </row>
    <row r="15" spans="1:64" x14ac:dyDescent="0.3">
      <c r="A15" s="14">
        <v>8</v>
      </c>
      <c r="B15" s="20" t="s">
        <v>30</v>
      </c>
      <c r="C15" s="21" t="s">
        <v>17</v>
      </c>
      <c r="D15" s="24" t="s">
        <v>31</v>
      </c>
      <c r="E15" s="18">
        <v>180384.99000000002</v>
      </c>
      <c r="F15" s="18">
        <v>2775.9</v>
      </c>
      <c r="G15" s="19">
        <v>69768.3</v>
      </c>
      <c r="H15" s="18">
        <f t="shared" si="4"/>
        <v>252929.19</v>
      </c>
      <c r="I15" s="18">
        <v>190238.87</v>
      </c>
      <c r="J15" s="18">
        <v>2873.3</v>
      </c>
      <c r="K15" s="18">
        <v>72811.05</v>
      </c>
      <c r="L15" s="18">
        <f t="shared" si="5"/>
        <v>265923.21999999997</v>
      </c>
      <c r="M15" s="18">
        <v>179925.13</v>
      </c>
      <c r="N15" s="18">
        <v>2873.3</v>
      </c>
      <c r="O15" s="18">
        <v>75546.679999999993</v>
      </c>
      <c r="P15" s="18">
        <f t="shared" si="6"/>
        <v>258345.11</v>
      </c>
      <c r="Q15" s="18">
        <f t="shared" si="7"/>
        <v>550548.99</v>
      </c>
      <c r="R15" s="18">
        <f t="shared" si="0"/>
        <v>8522.5</v>
      </c>
      <c r="S15" s="18">
        <f t="shared" si="0"/>
        <v>218126.03</v>
      </c>
      <c r="T15" s="18">
        <f t="shared" si="8"/>
        <v>777197.52</v>
      </c>
      <c r="U15" s="18">
        <v>207398.59999999998</v>
      </c>
      <c r="V15" s="18">
        <v>3019.4</v>
      </c>
      <c r="W15" s="18">
        <v>71244.450000000012</v>
      </c>
      <c r="X15" s="18">
        <f t="shared" si="9"/>
        <v>281662.44999999995</v>
      </c>
      <c r="Y15" s="18">
        <f>'[1]DECONTARE MAI 2025'!AX14</f>
        <v>202055.81</v>
      </c>
      <c r="Z15" s="18">
        <f>'[1]DECONTARE MAI 2025'!AY14</f>
        <v>3019.4</v>
      </c>
      <c r="AA15" s="18">
        <f>'[1]DECONTARE MAI 2025'!AZ14</f>
        <v>67956.03</v>
      </c>
      <c r="AB15" s="18">
        <f t="shared" si="10"/>
        <v>273031.24</v>
      </c>
      <c r="AC15" s="18">
        <v>207265.35</v>
      </c>
      <c r="AD15" s="18">
        <v>3019.4</v>
      </c>
      <c r="AE15" s="18">
        <v>75993.16</v>
      </c>
      <c r="AF15" s="18">
        <f t="shared" si="11"/>
        <v>286277.91000000003</v>
      </c>
      <c r="AG15" s="18">
        <f t="shared" si="12"/>
        <v>616719.76</v>
      </c>
      <c r="AH15" s="18">
        <f t="shared" si="1"/>
        <v>9058.2000000000007</v>
      </c>
      <c r="AI15" s="18">
        <f t="shared" si="1"/>
        <v>215193.64</v>
      </c>
      <c r="AJ15" s="18">
        <f t="shared" si="13"/>
        <v>840971.6</v>
      </c>
      <c r="AK15" s="18">
        <f t="shared" si="14"/>
        <v>1167268.75</v>
      </c>
      <c r="AL15" s="18">
        <f t="shared" si="2"/>
        <v>17580.7</v>
      </c>
      <c r="AM15" s="18">
        <f t="shared" si="2"/>
        <v>433319.67000000004</v>
      </c>
      <c r="AN15" s="18">
        <f t="shared" si="15"/>
        <v>1618169.12</v>
      </c>
      <c r="AO15" s="18">
        <f>'[2]NECONS-SUPL IULIE'!AY14</f>
        <v>184743</v>
      </c>
      <c r="AP15" s="18">
        <f>'[2]NECONS-SUPL IULIE'!AZ14</f>
        <v>2775.9</v>
      </c>
      <c r="AQ15" s="18">
        <f>'[2]NECONS-SUPL IULIE'!BA14</f>
        <v>63749.38</v>
      </c>
      <c r="AR15" s="18">
        <f t="shared" si="16"/>
        <v>251268.28</v>
      </c>
      <c r="AS15" s="18">
        <v>187650.07</v>
      </c>
      <c r="AT15" s="18">
        <v>3019.4</v>
      </c>
      <c r="AU15" s="18">
        <v>64274.46</v>
      </c>
      <c r="AV15" s="18">
        <f t="shared" si="17"/>
        <v>254943.93</v>
      </c>
      <c r="AW15" s="18">
        <v>140956.17000000001</v>
      </c>
      <c r="AX15" s="18">
        <v>3409</v>
      </c>
      <c r="AY15" s="18">
        <v>66636.17</v>
      </c>
      <c r="AZ15" s="18">
        <f t="shared" si="18"/>
        <v>211001.34000000003</v>
      </c>
      <c r="BA15" s="18">
        <f t="shared" si="19"/>
        <v>513349.24</v>
      </c>
      <c r="BB15" s="18">
        <f t="shared" si="3"/>
        <v>9204.2999999999993</v>
      </c>
      <c r="BC15" s="18">
        <f t="shared" si="3"/>
        <v>194660.01</v>
      </c>
      <c r="BD15" s="18">
        <f t="shared" si="20"/>
        <v>717213.55</v>
      </c>
      <c r="BE15" s="18">
        <v>140223.73000000001</v>
      </c>
      <c r="BF15" s="18">
        <v>3486.26</v>
      </c>
      <c r="BG15" s="18">
        <v>61502.979999999996</v>
      </c>
      <c r="BH15" s="18">
        <f t="shared" si="21"/>
        <v>205212.97000000003</v>
      </c>
      <c r="BI15" s="18">
        <v>355769.29000000004</v>
      </c>
      <c r="BJ15" s="18">
        <v>3737.61</v>
      </c>
      <c r="BK15" s="18">
        <v>60602.789999999994</v>
      </c>
      <c r="BL15" s="18">
        <f t="shared" si="22"/>
        <v>420109.69</v>
      </c>
    </row>
    <row r="16" spans="1:64" ht="27" x14ac:dyDescent="0.3">
      <c r="A16" s="14">
        <v>9</v>
      </c>
      <c r="B16" s="20" t="s">
        <v>32</v>
      </c>
      <c r="C16" s="21" t="s">
        <v>33</v>
      </c>
      <c r="D16" s="26" t="s">
        <v>34</v>
      </c>
      <c r="E16" s="18">
        <v>0</v>
      </c>
      <c r="F16" s="18">
        <v>0</v>
      </c>
      <c r="G16" s="19">
        <v>377206.52</v>
      </c>
      <c r="H16" s="18">
        <f t="shared" si="4"/>
        <v>377206.52</v>
      </c>
      <c r="I16" s="18">
        <v>0</v>
      </c>
      <c r="J16" s="18">
        <v>0</v>
      </c>
      <c r="K16" s="18">
        <v>481042.64</v>
      </c>
      <c r="L16" s="18">
        <f t="shared" si="5"/>
        <v>481042.64</v>
      </c>
      <c r="M16" s="18">
        <v>0</v>
      </c>
      <c r="N16" s="18">
        <v>0</v>
      </c>
      <c r="O16" s="18">
        <v>598093.88</v>
      </c>
      <c r="P16" s="18">
        <f t="shared" si="6"/>
        <v>598093.88</v>
      </c>
      <c r="Q16" s="18">
        <f t="shared" si="7"/>
        <v>0</v>
      </c>
      <c r="R16" s="18">
        <f t="shared" si="0"/>
        <v>0</v>
      </c>
      <c r="S16" s="18">
        <f t="shared" si="0"/>
        <v>1456343.04</v>
      </c>
      <c r="T16" s="18">
        <f t="shared" si="8"/>
        <v>1456343.04</v>
      </c>
      <c r="U16" s="18">
        <v>0</v>
      </c>
      <c r="V16" s="18">
        <v>0</v>
      </c>
      <c r="W16" s="18">
        <v>669115.52</v>
      </c>
      <c r="X16" s="18">
        <f t="shared" si="9"/>
        <v>669115.52</v>
      </c>
      <c r="Y16" s="18">
        <f>'[1]DECONTARE MAI 2025'!AX15</f>
        <v>0</v>
      </c>
      <c r="Z16" s="18">
        <f>'[1]DECONTARE MAI 2025'!AY15</f>
        <v>0</v>
      </c>
      <c r="AA16" s="18">
        <f>'[1]DECONTARE MAI 2025'!AZ15</f>
        <v>696733.64</v>
      </c>
      <c r="AB16" s="18">
        <f t="shared" si="10"/>
        <v>696733.64</v>
      </c>
      <c r="AC16" s="18">
        <v>0</v>
      </c>
      <c r="AD16" s="18">
        <v>0</v>
      </c>
      <c r="AE16" s="18">
        <v>750302.4</v>
      </c>
      <c r="AF16" s="18">
        <f t="shared" si="11"/>
        <v>750302.4</v>
      </c>
      <c r="AG16" s="18">
        <f t="shared" si="12"/>
        <v>0</v>
      </c>
      <c r="AH16" s="18">
        <f t="shared" si="1"/>
        <v>0</v>
      </c>
      <c r="AI16" s="18">
        <f t="shared" si="1"/>
        <v>2116151.56</v>
      </c>
      <c r="AJ16" s="18">
        <f t="shared" si="13"/>
        <v>2116151.56</v>
      </c>
      <c r="AK16" s="18">
        <f t="shared" si="14"/>
        <v>0</v>
      </c>
      <c r="AL16" s="18">
        <f t="shared" si="2"/>
        <v>0</v>
      </c>
      <c r="AM16" s="18">
        <f t="shared" si="2"/>
        <v>3572494.6</v>
      </c>
      <c r="AN16" s="18">
        <f t="shared" si="15"/>
        <v>3572494.6</v>
      </c>
      <c r="AO16" s="18">
        <f>'[2]NECONS-SUPL IULIE'!AY15</f>
        <v>0</v>
      </c>
      <c r="AP16" s="18">
        <f>'[2]NECONS-SUPL IULIE'!AZ15</f>
        <v>0</v>
      </c>
      <c r="AQ16" s="18">
        <f>'[2]NECONS-SUPL IULIE'!BA15</f>
        <v>732222.52</v>
      </c>
      <c r="AR16" s="18">
        <f t="shared" si="16"/>
        <v>732222.52</v>
      </c>
      <c r="AS16" s="18">
        <v>0</v>
      </c>
      <c r="AT16" s="18">
        <v>0</v>
      </c>
      <c r="AU16" s="18">
        <v>687639.64</v>
      </c>
      <c r="AV16" s="18">
        <f t="shared" si="17"/>
        <v>687639.64</v>
      </c>
      <c r="AW16" s="18">
        <v>0</v>
      </c>
      <c r="AX16" s="18">
        <v>0</v>
      </c>
      <c r="AY16" s="18">
        <v>576521.6399999999</v>
      </c>
      <c r="AZ16" s="18">
        <f t="shared" si="18"/>
        <v>576521.6399999999</v>
      </c>
      <c r="BA16" s="18">
        <f t="shared" si="19"/>
        <v>0</v>
      </c>
      <c r="BB16" s="18">
        <f t="shared" si="3"/>
        <v>0</v>
      </c>
      <c r="BC16" s="18">
        <f t="shared" si="3"/>
        <v>1996383.7999999998</v>
      </c>
      <c r="BD16" s="18">
        <f t="shared" si="20"/>
        <v>1996383.7999999998</v>
      </c>
      <c r="BE16" s="18">
        <v>0</v>
      </c>
      <c r="BF16" s="18">
        <v>0</v>
      </c>
      <c r="BG16" s="18">
        <v>156176.1</v>
      </c>
      <c r="BH16" s="18">
        <f t="shared" si="21"/>
        <v>156176.1</v>
      </c>
      <c r="BI16" s="18">
        <v>0</v>
      </c>
      <c r="BJ16" s="18">
        <v>0</v>
      </c>
      <c r="BK16" s="18">
        <v>164943.03</v>
      </c>
      <c r="BL16" s="18">
        <f t="shared" si="22"/>
        <v>164943.03</v>
      </c>
    </row>
    <row r="17" spans="1:64" ht="42.75" customHeight="1" x14ac:dyDescent="0.3">
      <c r="A17" s="14">
        <v>10</v>
      </c>
      <c r="B17" s="20" t="s">
        <v>35</v>
      </c>
      <c r="C17" s="21" t="s">
        <v>36</v>
      </c>
      <c r="D17" s="24" t="s">
        <v>37</v>
      </c>
      <c r="E17" s="18">
        <v>0</v>
      </c>
      <c r="F17" s="18">
        <v>11915</v>
      </c>
      <c r="G17" s="19">
        <v>0</v>
      </c>
      <c r="H17" s="18">
        <f t="shared" si="4"/>
        <v>11915</v>
      </c>
      <c r="I17" s="18">
        <v>0</v>
      </c>
      <c r="J17" s="18">
        <v>22915</v>
      </c>
      <c r="K17" s="18">
        <v>0</v>
      </c>
      <c r="L17" s="18">
        <f t="shared" si="5"/>
        <v>22915</v>
      </c>
      <c r="M17" s="18">
        <v>0</v>
      </c>
      <c r="N17" s="18">
        <v>24145</v>
      </c>
      <c r="O17" s="18">
        <v>0</v>
      </c>
      <c r="P17" s="18">
        <f t="shared" si="6"/>
        <v>24145</v>
      </c>
      <c r="Q17" s="18">
        <f t="shared" si="7"/>
        <v>0</v>
      </c>
      <c r="R17" s="18">
        <f t="shared" si="0"/>
        <v>58975</v>
      </c>
      <c r="S17" s="18">
        <f t="shared" si="0"/>
        <v>0</v>
      </c>
      <c r="T17" s="18">
        <f t="shared" si="8"/>
        <v>58975</v>
      </c>
      <c r="U17" s="18">
        <v>0</v>
      </c>
      <c r="V17" s="18">
        <v>21120</v>
      </c>
      <c r="W17" s="18">
        <v>0</v>
      </c>
      <c r="X17" s="18">
        <f t="shared" si="9"/>
        <v>21120</v>
      </c>
      <c r="Y17" s="18">
        <f>'[1]DECONTARE MAI 2025'!AX16</f>
        <v>0</v>
      </c>
      <c r="Z17" s="18">
        <f>'[1]DECONTARE MAI 2025'!AY16</f>
        <v>20645</v>
      </c>
      <c r="AA17" s="18">
        <f>'[1]DECONTARE MAI 2025'!AZ16</f>
        <v>0</v>
      </c>
      <c r="AB17" s="18">
        <f t="shared" si="10"/>
        <v>20645</v>
      </c>
      <c r="AC17" s="18">
        <v>0</v>
      </c>
      <c r="AD17" s="18">
        <v>14220</v>
      </c>
      <c r="AE17" s="18">
        <v>0</v>
      </c>
      <c r="AF17" s="18">
        <f t="shared" si="11"/>
        <v>14220</v>
      </c>
      <c r="AG17" s="18">
        <f t="shared" si="12"/>
        <v>0</v>
      </c>
      <c r="AH17" s="18">
        <f t="shared" si="1"/>
        <v>55985</v>
      </c>
      <c r="AI17" s="18">
        <f t="shared" si="1"/>
        <v>0</v>
      </c>
      <c r="AJ17" s="18">
        <f t="shared" si="13"/>
        <v>55985</v>
      </c>
      <c r="AK17" s="18">
        <f t="shared" si="14"/>
        <v>0</v>
      </c>
      <c r="AL17" s="18">
        <f t="shared" si="2"/>
        <v>114960</v>
      </c>
      <c r="AM17" s="18">
        <f t="shared" si="2"/>
        <v>0</v>
      </c>
      <c r="AN17" s="18">
        <f t="shared" si="15"/>
        <v>114960</v>
      </c>
      <c r="AO17" s="18">
        <f>'[2]NECONS-SUPL IULIE'!AY16</f>
        <v>0</v>
      </c>
      <c r="AP17" s="18">
        <f>'[2]NECONS-SUPL IULIE'!AZ16</f>
        <v>16955</v>
      </c>
      <c r="AQ17" s="18">
        <f>'[2]NECONS-SUPL IULIE'!BA16</f>
        <v>0</v>
      </c>
      <c r="AR17" s="18">
        <f t="shared" si="16"/>
        <v>16955</v>
      </c>
      <c r="AS17" s="18">
        <v>0</v>
      </c>
      <c r="AT17" s="18">
        <v>16905</v>
      </c>
      <c r="AU17" s="18">
        <v>0</v>
      </c>
      <c r="AV17" s="18">
        <f t="shared" si="17"/>
        <v>16905</v>
      </c>
      <c r="AW17" s="18">
        <v>0</v>
      </c>
      <c r="AX17" s="18">
        <v>17035</v>
      </c>
      <c r="AY17" s="18">
        <v>0</v>
      </c>
      <c r="AZ17" s="18">
        <f t="shared" si="18"/>
        <v>17035</v>
      </c>
      <c r="BA17" s="18">
        <f t="shared" si="19"/>
        <v>0</v>
      </c>
      <c r="BB17" s="18">
        <f t="shared" si="3"/>
        <v>50895</v>
      </c>
      <c r="BC17" s="18">
        <f t="shared" si="3"/>
        <v>0</v>
      </c>
      <c r="BD17" s="18">
        <f t="shared" si="20"/>
        <v>50895</v>
      </c>
      <c r="BE17" s="18">
        <v>0</v>
      </c>
      <c r="BF17" s="18">
        <v>26429.699999999997</v>
      </c>
      <c r="BG17" s="18">
        <v>0</v>
      </c>
      <c r="BH17" s="18">
        <f t="shared" si="21"/>
        <v>26429.699999999997</v>
      </c>
      <c r="BI17" s="18">
        <v>0</v>
      </c>
      <c r="BJ17" s="18">
        <v>26207.96</v>
      </c>
      <c r="BK17" s="18">
        <v>0</v>
      </c>
      <c r="BL17" s="18">
        <f t="shared" si="22"/>
        <v>26207.96</v>
      </c>
    </row>
    <row r="18" spans="1:64" x14ac:dyDescent="0.3">
      <c r="A18" s="27">
        <v>11</v>
      </c>
      <c r="B18" s="28" t="s">
        <v>38</v>
      </c>
      <c r="C18" s="29" t="s">
        <v>20</v>
      </c>
      <c r="D18" s="30" t="s">
        <v>39</v>
      </c>
      <c r="E18" s="31">
        <v>0</v>
      </c>
      <c r="F18" s="31">
        <v>0</v>
      </c>
      <c r="G18" s="31">
        <v>0</v>
      </c>
      <c r="H18" s="31">
        <f t="shared" si="4"/>
        <v>0</v>
      </c>
      <c r="I18" s="31">
        <v>39990.83</v>
      </c>
      <c r="J18" s="31">
        <v>0</v>
      </c>
      <c r="K18" s="31">
        <v>0</v>
      </c>
      <c r="L18" s="31">
        <f t="shared" si="5"/>
        <v>39990.83</v>
      </c>
      <c r="M18" s="31">
        <v>42834.39</v>
      </c>
      <c r="N18" s="31">
        <v>0</v>
      </c>
      <c r="O18" s="31">
        <v>0</v>
      </c>
      <c r="P18" s="31">
        <f t="shared" si="6"/>
        <v>42834.39</v>
      </c>
      <c r="Q18" s="31">
        <f t="shared" si="7"/>
        <v>82825.22</v>
      </c>
      <c r="R18" s="31">
        <f t="shared" si="0"/>
        <v>0</v>
      </c>
      <c r="S18" s="31">
        <f t="shared" si="0"/>
        <v>0</v>
      </c>
      <c r="T18" s="31">
        <f t="shared" si="8"/>
        <v>82825.22</v>
      </c>
      <c r="U18" s="31">
        <v>90040.77</v>
      </c>
      <c r="V18" s="31">
        <v>0</v>
      </c>
      <c r="W18" s="31">
        <v>0</v>
      </c>
      <c r="X18" s="31">
        <f t="shared" si="9"/>
        <v>90040.77</v>
      </c>
      <c r="Y18" s="31">
        <f>'[1]DECONTARE MAI 2025'!AX17</f>
        <v>0</v>
      </c>
      <c r="Z18" s="31">
        <f>'[1]DECONTARE MAI 2025'!AY17</f>
        <v>0</v>
      </c>
      <c r="AA18" s="31">
        <f>'[1]DECONTARE MAI 2025'!AZ17</f>
        <v>0</v>
      </c>
      <c r="AB18" s="31">
        <f t="shared" si="10"/>
        <v>0</v>
      </c>
      <c r="AC18" s="18">
        <v>0</v>
      </c>
      <c r="AD18" s="18">
        <v>0</v>
      </c>
      <c r="AE18" s="18">
        <v>0</v>
      </c>
      <c r="AF18" s="31">
        <f t="shared" si="11"/>
        <v>0</v>
      </c>
      <c r="AG18" s="31">
        <f t="shared" si="12"/>
        <v>90040.77</v>
      </c>
      <c r="AH18" s="31">
        <f t="shared" si="1"/>
        <v>0</v>
      </c>
      <c r="AI18" s="31">
        <f t="shared" si="1"/>
        <v>0</v>
      </c>
      <c r="AJ18" s="31">
        <f t="shared" si="13"/>
        <v>90040.77</v>
      </c>
      <c r="AK18" s="31">
        <f t="shared" si="14"/>
        <v>172865.99</v>
      </c>
      <c r="AL18" s="31">
        <f t="shared" si="2"/>
        <v>0</v>
      </c>
      <c r="AM18" s="31">
        <f t="shared" si="2"/>
        <v>0</v>
      </c>
      <c r="AN18" s="31">
        <f t="shared" si="15"/>
        <v>172865.99</v>
      </c>
      <c r="AO18" s="31">
        <f>'[2]NECONS-SUPL IULIE'!AY17</f>
        <v>0</v>
      </c>
      <c r="AP18" s="31">
        <f>'[2]NECONS-SUPL IULIE'!AZ17</f>
        <v>0</v>
      </c>
      <c r="AQ18" s="31">
        <f>'[2]NECONS-SUPL IULIE'!BA17</f>
        <v>0</v>
      </c>
      <c r="AR18" s="31">
        <f t="shared" si="16"/>
        <v>0</v>
      </c>
      <c r="AS18" s="31">
        <v>0</v>
      </c>
      <c r="AT18" s="31">
        <v>0</v>
      </c>
      <c r="AU18" s="31">
        <v>0</v>
      </c>
      <c r="AV18" s="31">
        <f t="shared" si="17"/>
        <v>0</v>
      </c>
      <c r="AW18" s="31">
        <v>0</v>
      </c>
      <c r="AX18" s="31">
        <v>0</v>
      </c>
      <c r="AY18" s="31">
        <v>0</v>
      </c>
      <c r="AZ18" s="31">
        <f t="shared" si="18"/>
        <v>0</v>
      </c>
      <c r="BA18" s="31">
        <f t="shared" si="19"/>
        <v>0</v>
      </c>
      <c r="BB18" s="31">
        <f t="shared" si="3"/>
        <v>0</v>
      </c>
      <c r="BC18" s="31">
        <f t="shared" si="3"/>
        <v>0</v>
      </c>
      <c r="BD18" s="31">
        <f t="shared" si="20"/>
        <v>0</v>
      </c>
      <c r="BE18" s="31">
        <v>0</v>
      </c>
      <c r="BF18" s="31">
        <v>0</v>
      </c>
      <c r="BG18" s="31">
        <v>0</v>
      </c>
      <c r="BH18" s="31">
        <f t="shared" si="21"/>
        <v>0</v>
      </c>
      <c r="BI18" s="31">
        <v>0</v>
      </c>
      <c r="BJ18" s="31">
        <v>0</v>
      </c>
      <c r="BK18" s="31">
        <v>0</v>
      </c>
      <c r="BL18" s="31">
        <f t="shared" si="22"/>
        <v>0</v>
      </c>
    </row>
    <row r="19" spans="1:64" x14ac:dyDescent="0.3">
      <c r="A19" s="14">
        <v>12</v>
      </c>
      <c r="B19" s="20" t="s">
        <v>40</v>
      </c>
      <c r="C19" s="21" t="s">
        <v>17</v>
      </c>
      <c r="D19" s="24" t="s">
        <v>41</v>
      </c>
      <c r="E19" s="18">
        <v>660090.03999999992</v>
      </c>
      <c r="F19" s="18">
        <v>18457.3</v>
      </c>
      <c r="G19" s="19">
        <v>1043537.6900000001</v>
      </c>
      <c r="H19" s="18">
        <f t="shared" si="4"/>
        <v>1722085.03</v>
      </c>
      <c r="I19" s="18">
        <v>681694.79</v>
      </c>
      <c r="J19" s="18">
        <v>19723.5</v>
      </c>
      <c r="K19" s="18">
        <v>1152509.7399999998</v>
      </c>
      <c r="L19" s="18">
        <f t="shared" si="5"/>
        <v>1853928.0299999998</v>
      </c>
      <c r="M19" s="18">
        <v>687434.67999999993</v>
      </c>
      <c r="N19" s="18">
        <v>19820.900000000001</v>
      </c>
      <c r="O19" s="18">
        <v>1145588.3499999999</v>
      </c>
      <c r="P19" s="18">
        <f t="shared" si="6"/>
        <v>1852843.9299999997</v>
      </c>
      <c r="Q19" s="18">
        <f t="shared" si="7"/>
        <v>2029219.51</v>
      </c>
      <c r="R19" s="18">
        <f t="shared" si="0"/>
        <v>58001.700000000004</v>
      </c>
      <c r="S19" s="18">
        <f t="shared" si="0"/>
        <v>3341635.7799999993</v>
      </c>
      <c r="T19" s="18">
        <f t="shared" si="8"/>
        <v>5428856.9899999993</v>
      </c>
      <c r="U19" s="18">
        <v>716194.67999999993</v>
      </c>
      <c r="V19" s="18">
        <v>20405.3</v>
      </c>
      <c r="W19" s="18">
        <v>1124837.72</v>
      </c>
      <c r="X19" s="18">
        <f t="shared" si="9"/>
        <v>1861437.7</v>
      </c>
      <c r="Y19" s="18">
        <f>'[1]DECONTARE MAI 2025'!AX18</f>
        <v>711670.57</v>
      </c>
      <c r="Z19" s="18">
        <f>'[1]DECONTARE MAI 2025'!AY18</f>
        <v>20502.7</v>
      </c>
      <c r="AA19" s="18">
        <f>'[1]DECONTARE MAI 2025'!AZ18</f>
        <v>1180992.1099999999</v>
      </c>
      <c r="AB19" s="18">
        <f t="shared" si="10"/>
        <v>1913165.38</v>
      </c>
      <c r="AC19" s="18">
        <v>714681.28</v>
      </c>
      <c r="AD19" s="18">
        <v>21038.400000000001</v>
      </c>
      <c r="AE19" s="18">
        <v>1184141.57</v>
      </c>
      <c r="AF19" s="18">
        <f t="shared" si="11"/>
        <v>1919861.25</v>
      </c>
      <c r="AG19" s="18">
        <f t="shared" si="12"/>
        <v>2142546.5300000003</v>
      </c>
      <c r="AH19" s="18">
        <f t="shared" si="1"/>
        <v>61946.400000000009</v>
      </c>
      <c r="AI19" s="18">
        <f t="shared" si="1"/>
        <v>3489971.3999999994</v>
      </c>
      <c r="AJ19" s="18">
        <f t="shared" si="13"/>
        <v>5694464.3300000001</v>
      </c>
      <c r="AK19" s="18">
        <f t="shared" si="14"/>
        <v>4171766.04</v>
      </c>
      <c r="AL19" s="18">
        <f t="shared" si="2"/>
        <v>119948.1</v>
      </c>
      <c r="AM19" s="18">
        <f t="shared" si="2"/>
        <v>6831607.1799999988</v>
      </c>
      <c r="AN19" s="18">
        <f t="shared" si="15"/>
        <v>11123321.319999998</v>
      </c>
      <c r="AO19" s="18">
        <f>'[2]NECONS-SUPL IULIE'!AY18</f>
        <v>664262.57999999996</v>
      </c>
      <c r="AP19" s="18">
        <f>'[2]NECONS-SUPL IULIE'!AZ18</f>
        <v>19528.7</v>
      </c>
      <c r="AQ19" s="18">
        <f>'[2]NECONS-SUPL IULIE'!BA18</f>
        <v>1071035.69</v>
      </c>
      <c r="AR19" s="18">
        <f t="shared" si="16"/>
        <v>1754826.9699999997</v>
      </c>
      <c r="AS19" s="18">
        <v>657815.44999999995</v>
      </c>
      <c r="AT19" s="18">
        <v>3214.1999999999989</v>
      </c>
      <c r="AU19" s="18">
        <v>1078510.28</v>
      </c>
      <c r="AV19" s="18">
        <f t="shared" si="17"/>
        <v>1739539.93</v>
      </c>
      <c r="AW19" s="18">
        <v>713015.75</v>
      </c>
      <c r="AX19" s="18">
        <v>10519.2</v>
      </c>
      <c r="AY19" s="18">
        <v>1097145.95</v>
      </c>
      <c r="AZ19" s="18">
        <f t="shared" si="18"/>
        <v>1820680.9</v>
      </c>
      <c r="BA19" s="18">
        <f t="shared" si="19"/>
        <v>2035093.7799999998</v>
      </c>
      <c r="BB19" s="18">
        <f t="shared" si="3"/>
        <v>33262.1</v>
      </c>
      <c r="BC19" s="18">
        <f t="shared" si="3"/>
        <v>3246691.92</v>
      </c>
      <c r="BD19" s="18">
        <f t="shared" si="20"/>
        <v>5315047.8</v>
      </c>
      <c r="BE19" s="18">
        <v>647371.05999999994</v>
      </c>
      <c r="BF19" s="18">
        <v>10676.95</v>
      </c>
      <c r="BG19" s="18">
        <v>998257.8600000001</v>
      </c>
      <c r="BH19" s="18">
        <f t="shared" si="21"/>
        <v>1656305.87</v>
      </c>
      <c r="BI19" s="18">
        <v>678813</v>
      </c>
      <c r="BJ19" s="18">
        <v>11704.32</v>
      </c>
      <c r="BK19" s="18">
        <v>1057987.43</v>
      </c>
      <c r="BL19" s="18">
        <f t="shared" si="22"/>
        <v>1748504.75</v>
      </c>
    </row>
    <row r="20" spans="1:64" x14ac:dyDescent="0.3">
      <c r="A20" s="14">
        <v>13</v>
      </c>
      <c r="B20" s="20" t="s">
        <v>42</v>
      </c>
      <c r="C20" s="21" t="s">
        <v>20</v>
      </c>
      <c r="D20" s="24" t="s">
        <v>43</v>
      </c>
      <c r="E20" s="18">
        <v>162049.6099999974</v>
      </c>
      <c r="F20" s="18">
        <v>0</v>
      </c>
      <c r="G20" s="19">
        <v>0</v>
      </c>
      <c r="H20" s="18">
        <f t="shared" si="4"/>
        <v>162049.6099999974</v>
      </c>
      <c r="I20" s="18">
        <v>165835.40999999651</v>
      </c>
      <c r="J20" s="18">
        <v>0</v>
      </c>
      <c r="K20" s="18">
        <v>0</v>
      </c>
      <c r="L20" s="18">
        <f t="shared" si="5"/>
        <v>165835.40999999651</v>
      </c>
      <c r="M20" s="18">
        <v>172592.70999999496</v>
      </c>
      <c r="N20" s="18">
        <v>0</v>
      </c>
      <c r="O20" s="18">
        <v>0</v>
      </c>
      <c r="P20" s="18">
        <f t="shared" si="6"/>
        <v>172592.70999999496</v>
      </c>
      <c r="Q20" s="18">
        <f t="shared" si="7"/>
        <v>500477.72999998886</v>
      </c>
      <c r="R20" s="18">
        <f t="shared" si="0"/>
        <v>0</v>
      </c>
      <c r="S20" s="18">
        <f t="shared" si="0"/>
        <v>0</v>
      </c>
      <c r="T20" s="18">
        <f t="shared" si="8"/>
        <v>500477.72999998886</v>
      </c>
      <c r="U20" s="18">
        <v>178099.8099999931</v>
      </c>
      <c r="V20" s="18">
        <v>0</v>
      </c>
      <c r="W20" s="18">
        <v>0</v>
      </c>
      <c r="X20" s="18">
        <f t="shared" si="9"/>
        <v>178099.8099999931</v>
      </c>
      <c r="Y20" s="18">
        <f>'[1]DECONTARE MAI 2025'!AX19</f>
        <v>182394.92</v>
      </c>
      <c r="Z20" s="18">
        <f>'[1]DECONTARE MAI 2025'!AY19</f>
        <v>0</v>
      </c>
      <c r="AA20" s="18">
        <f>'[1]DECONTARE MAI 2025'!AZ19</f>
        <v>0</v>
      </c>
      <c r="AB20" s="18">
        <f t="shared" si="10"/>
        <v>182394.92</v>
      </c>
      <c r="AC20" s="18">
        <v>181294.23</v>
      </c>
      <c r="AD20" s="18">
        <v>0</v>
      </c>
      <c r="AE20" s="18">
        <v>0</v>
      </c>
      <c r="AF20" s="18">
        <f t="shared" si="11"/>
        <v>181294.23</v>
      </c>
      <c r="AG20" s="18">
        <f t="shared" si="12"/>
        <v>541788.95999999309</v>
      </c>
      <c r="AH20" s="18">
        <f t="shared" si="1"/>
        <v>0</v>
      </c>
      <c r="AI20" s="18">
        <f t="shared" si="1"/>
        <v>0</v>
      </c>
      <c r="AJ20" s="18">
        <f t="shared" si="13"/>
        <v>541788.95999999309</v>
      </c>
      <c r="AK20" s="18">
        <f t="shared" si="14"/>
        <v>1042266.689999982</v>
      </c>
      <c r="AL20" s="18">
        <f t="shared" si="2"/>
        <v>0</v>
      </c>
      <c r="AM20" s="18">
        <f t="shared" si="2"/>
        <v>0</v>
      </c>
      <c r="AN20" s="18">
        <f t="shared" si="15"/>
        <v>1042266.689999982</v>
      </c>
      <c r="AO20" s="18">
        <f>'[2]NECONS-SUPL IULIE'!AY19</f>
        <v>163818.23999999999</v>
      </c>
      <c r="AP20" s="18">
        <f>'[2]NECONS-SUPL IULIE'!AZ19</f>
        <v>0</v>
      </c>
      <c r="AQ20" s="18">
        <f>'[2]NECONS-SUPL IULIE'!BA19</f>
        <v>0</v>
      </c>
      <c r="AR20" s="18">
        <f t="shared" si="16"/>
        <v>163818.23999999999</v>
      </c>
      <c r="AS20" s="18">
        <v>150457.70000000001</v>
      </c>
      <c r="AT20" s="18">
        <v>0</v>
      </c>
      <c r="AU20" s="18">
        <v>0</v>
      </c>
      <c r="AV20" s="18">
        <f t="shared" si="17"/>
        <v>150457.70000000001</v>
      </c>
      <c r="AW20" s="18">
        <v>175483.63</v>
      </c>
      <c r="AX20" s="18">
        <v>0</v>
      </c>
      <c r="AY20" s="18">
        <v>0</v>
      </c>
      <c r="AZ20" s="18">
        <f t="shared" si="18"/>
        <v>175483.63</v>
      </c>
      <c r="BA20" s="18">
        <f t="shared" si="19"/>
        <v>489759.57</v>
      </c>
      <c r="BB20" s="18">
        <f t="shared" si="3"/>
        <v>0</v>
      </c>
      <c r="BC20" s="18">
        <f t="shared" si="3"/>
        <v>0</v>
      </c>
      <c r="BD20" s="18">
        <f t="shared" si="20"/>
        <v>489759.57</v>
      </c>
      <c r="BE20" s="18">
        <v>175801.74000000002</v>
      </c>
      <c r="BF20" s="18">
        <v>0</v>
      </c>
      <c r="BG20" s="18">
        <v>0</v>
      </c>
      <c r="BH20" s="18">
        <f t="shared" si="21"/>
        <v>175801.74000000002</v>
      </c>
      <c r="BI20" s="18">
        <v>183215.33000000002</v>
      </c>
      <c r="BJ20" s="18">
        <v>0</v>
      </c>
      <c r="BK20" s="18">
        <v>0</v>
      </c>
      <c r="BL20" s="18">
        <f t="shared" si="22"/>
        <v>183215.33000000002</v>
      </c>
    </row>
    <row r="21" spans="1:64" x14ac:dyDescent="0.3">
      <c r="A21" s="14">
        <v>14</v>
      </c>
      <c r="B21" s="20" t="s">
        <v>44</v>
      </c>
      <c r="C21" s="21" t="s">
        <v>20</v>
      </c>
      <c r="D21" s="24" t="s">
        <v>45</v>
      </c>
      <c r="E21" s="18">
        <v>48326.059999999823</v>
      </c>
      <c r="F21" s="18">
        <v>0</v>
      </c>
      <c r="G21" s="19">
        <v>0</v>
      </c>
      <c r="H21" s="18">
        <f t="shared" si="4"/>
        <v>48326.059999999823</v>
      </c>
      <c r="I21" s="18">
        <v>71070.429999999993</v>
      </c>
      <c r="J21" s="18">
        <v>0</v>
      </c>
      <c r="K21" s="18">
        <v>0</v>
      </c>
      <c r="L21" s="18">
        <f t="shared" si="5"/>
        <v>71070.429999999993</v>
      </c>
      <c r="M21" s="18">
        <v>85896.170000000013</v>
      </c>
      <c r="N21" s="18">
        <v>0</v>
      </c>
      <c r="O21" s="18">
        <v>0</v>
      </c>
      <c r="P21" s="18">
        <f t="shared" si="6"/>
        <v>85896.170000000013</v>
      </c>
      <c r="Q21" s="18">
        <f t="shared" si="7"/>
        <v>205292.65999999983</v>
      </c>
      <c r="R21" s="18">
        <f t="shared" si="0"/>
        <v>0</v>
      </c>
      <c r="S21" s="18">
        <f t="shared" si="0"/>
        <v>0</v>
      </c>
      <c r="T21" s="18">
        <f t="shared" si="8"/>
        <v>205292.65999999983</v>
      </c>
      <c r="U21" s="18">
        <v>86726.040000000008</v>
      </c>
      <c r="V21" s="18">
        <v>0</v>
      </c>
      <c r="W21" s="18">
        <v>0</v>
      </c>
      <c r="X21" s="18">
        <f t="shared" si="9"/>
        <v>86726.040000000008</v>
      </c>
      <c r="Y21" s="18">
        <f>'[1]DECONTARE MAI 2025'!AX20</f>
        <v>77740.710000000006</v>
      </c>
      <c r="Z21" s="18">
        <f>'[1]DECONTARE MAI 2025'!AY20</f>
        <v>0</v>
      </c>
      <c r="AA21" s="18">
        <f>'[1]DECONTARE MAI 2025'!AZ20</f>
        <v>0</v>
      </c>
      <c r="AB21" s="18">
        <f t="shared" si="10"/>
        <v>77740.710000000006</v>
      </c>
      <c r="AC21" s="18">
        <v>74101.63</v>
      </c>
      <c r="AD21" s="18">
        <v>0</v>
      </c>
      <c r="AE21" s="18">
        <v>0</v>
      </c>
      <c r="AF21" s="18">
        <f t="shared" si="11"/>
        <v>74101.63</v>
      </c>
      <c r="AG21" s="18">
        <f t="shared" si="12"/>
        <v>238568.38000000003</v>
      </c>
      <c r="AH21" s="18">
        <f t="shared" si="1"/>
        <v>0</v>
      </c>
      <c r="AI21" s="18">
        <f t="shared" si="1"/>
        <v>0</v>
      </c>
      <c r="AJ21" s="18">
        <f t="shared" si="13"/>
        <v>238568.38000000003</v>
      </c>
      <c r="AK21" s="18">
        <f t="shared" si="14"/>
        <v>443861.03999999986</v>
      </c>
      <c r="AL21" s="18">
        <f t="shared" si="2"/>
        <v>0</v>
      </c>
      <c r="AM21" s="18">
        <f t="shared" si="2"/>
        <v>0</v>
      </c>
      <c r="AN21" s="18">
        <f t="shared" si="15"/>
        <v>443861.03999999986</v>
      </c>
      <c r="AO21" s="18">
        <f>'[2]NECONS-SUPL IULIE'!AY20</f>
        <v>78947.260000000009</v>
      </c>
      <c r="AP21" s="18">
        <f>'[2]NECONS-SUPL IULIE'!AZ20</f>
        <v>0</v>
      </c>
      <c r="AQ21" s="18">
        <f>'[2]NECONS-SUPL IULIE'!BA20</f>
        <v>0</v>
      </c>
      <c r="AR21" s="18">
        <f t="shared" si="16"/>
        <v>78947.260000000009</v>
      </c>
      <c r="AS21" s="18">
        <v>69903.990000000005</v>
      </c>
      <c r="AT21" s="18">
        <v>0</v>
      </c>
      <c r="AU21" s="18">
        <v>0</v>
      </c>
      <c r="AV21" s="18">
        <f t="shared" si="17"/>
        <v>69903.990000000005</v>
      </c>
      <c r="AW21" s="18">
        <v>81961.250000001892</v>
      </c>
      <c r="AX21" s="18">
        <v>0</v>
      </c>
      <c r="AY21" s="18">
        <v>0</v>
      </c>
      <c r="AZ21" s="18">
        <f t="shared" si="18"/>
        <v>81961.250000001892</v>
      </c>
      <c r="BA21" s="18">
        <f t="shared" si="19"/>
        <v>230812.50000000192</v>
      </c>
      <c r="BB21" s="18">
        <f t="shared" si="3"/>
        <v>0</v>
      </c>
      <c r="BC21" s="18">
        <f t="shared" si="3"/>
        <v>0</v>
      </c>
      <c r="BD21" s="18">
        <f t="shared" si="20"/>
        <v>230812.50000000192</v>
      </c>
      <c r="BE21" s="18">
        <v>95186.06</v>
      </c>
      <c r="BF21" s="18">
        <v>0</v>
      </c>
      <c r="BG21" s="18">
        <v>0</v>
      </c>
      <c r="BH21" s="18">
        <f t="shared" si="21"/>
        <v>95186.06</v>
      </c>
      <c r="BI21" s="18">
        <v>97932.900000000009</v>
      </c>
      <c r="BJ21" s="18">
        <v>0</v>
      </c>
      <c r="BK21" s="18">
        <v>0</v>
      </c>
      <c r="BL21" s="18">
        <f t="shared" si="22"/>
        <v>97932.900000000009</v>
      </c>
    </row>
    <row r="22" spans="1:64" x14ac:dyDescent="0.3">
      <c r="A22" s="14">
        <v>15</v>
      </c>
      <c r="B22" s="20" t="s">
        <v>46</v>
      </c>
      <c r="C22" s="21" t="s">
        <v>17</v>
      </c>
      <c r="D22" s="24" t="s">
        <v>47</v>
      </c>
      <c r="E22" s="18">
        <v>468677.14</v>
      </c>
      <c r="F22" s="18">
        <v>14891.699999999999</v>
      </c>
      <c r="G22" s="19">
        <v>400911.76</v>
      </c>
      <c r="H22" s="18">
        <f t="shared" si="4"/>
        <v>884480.60000000009</v>
      </c>
      <c r="I22" s="18">
        <v>504515.13</v>
      </c>
      <c r="J22" s="18">
        <v>21014.899999999998</v>
      </c>
      <c r="K22" s="18">
        <v>432558.68000000005</v>
      </c>
      <c r="L22" s="18">
        <f t="shared" si="5"/>
        <v>958088.71000000008</v>
      </c>
      <c r="M22" s="18">
        <v>511816.83</v>
      </c>
      <c r="N22" s="18">
        <v>22773.8</v>
      </c>
      <c r="O22" s="18">
        <v>439373.95999999996</v>
      </c>
      <c r="P22" s="18">
        <f t="shared" si="6"/>
        <v>973964.59</v>
      </c>
      <c r="Q22" s="18">
        <f t="shared" si="7"/>
        <v>1485009.1</v>
      </c>
      <c r="R22" s="18">
        <f t="shared" si="0"/>
        <v>58680.399999999994</v>
      </c>
      <c r="S22" s="18">
        <f t="shared" si="0"/>
        <v>1272844.3999999999</v>
      </c>
      <c r="T22" s="18">
        <f t="shared" si="8"/>
        <v>2816533.9</v>
      </c>
      <c r="U22" s="18">
        <v>505267.20999999996</v>
      </c>
      <c r="V22" s="18">
        <v>21615.399999999998</v>
      </c>
      <c r="W22" s="18">
        <v>436566.68000000005</v>
      </c>
      <c r="X22" s="18">
        <f t="shared" si="9"/>
        <v>963449.29</v>
      </c>
      <c r="Y22" s="18">
        <f>'[1]DECONTARE MAI 2025'!AX21</f>
        <v>529938.1</v>
      </c>
      <c r="Z22" s="18">
        <f>'[1]DECONTARE MAI 2025'!AY21</f>
        <v>17671.900000000001</v>
      </c>
      <c r="AA22" s="18">
        <f>'[1]DECONTARE MAI 2025'!AZ21</f>
        <v>434267.04000000004</v>
      </c>
      <c r="AB22" s="18">
        <f t="shared" si="10"/>
        <v>981877.04</v>
      </c>
      <c r="AC22" s="18">
        <v>508317.79</v>
      </c>
      <c r="AD22" s="18">
        <v>16683.900000000001</v>
      </c>
      <c r="AE22" s="18">
        <v>412987.95999999996</v>
      </c>
      <c r="AF22" s="18">
        <f t="shared" si="11"/>
        <v>937989.64999999991</v>
      </c>
      <c r="AG22" s="18">
        <f t="shared" si="12"/>
        <v>1543523.0999999999</v>
      </c>
      <c r="AH22" s="18">
        <f t="shared" si="1"/>
        <v>55971.199999999997</v>
      </c>
      <c r="AI22" s="18">
        <f t="shared" si="1"/>
        <v>1283821.6800000002</v>
      </c>
      <c r="AJ22" s="18">
        <f t="shared" si="13"/>
        <v>2883315.98</v>
      </c>
      <c r="AK22" s="18">
        <f t="shared" si="14"/>
        <v>3028532.2</v>
      </c>
      <c r="AL22" s="18">
        <f t="shared" si="2"/>
        <v>114651.59999999999</v>
      </c>
      <c r="AM22" s="18">
        <f t="shared" si="2"/>
        <v>2556666.08</v>
      </c>
      <c r="AN22" s="18">
        <f t="shared" si="15"/>
        <v>5699849.8800000008</v>
      </c>
      <c r="AO22" s="18">
        <f>'[2]NECONS-SUPL IULIE'!AY21</f>
        <v>484730.27999999991</v>
      </c>
      <c r="AP22" s="18">
        <f>'[2]NECONS-SUPL IULIE'!AZ21</f>
        <v>24327</v>
      </c>
      <c r="AQ22" s="18">
        <f>'[2]NECONS-SUPL IULIE'!BA21</f>
        <v>379283.04000000004</v>
      </c>
      <c r="AR22" s="18">
        <f t="shared" si="16"/>
        <v>888340.32</v>
      </c>
      <c r="AS22" s="18">
        <v>476878.62</v>
      </c>
      <c r="AT22" s="18">
        <v>17142.599999999999</v>
      </c>
      <c r="AU22" s="18">
        <v>356738.95999999996</v>
      </c>
      <c r="AV22" s="18">
        <f t="shared" si="17"/>
        <v>850760.17999999993</v>
      </c>
      <c r="AW22" s="18">
        <v>536059.84</v>
      </c>
      <c r="AX22" s="18">
        <v>17694.900000000001</v>
      </c>
      <c r="AY22" s="18">
        <v>383852.36</v>
      </c>
      <c r="AZ22" s="18">
        <f t="shared" si="18"/>
        <v>937607.1</v>
      </c>
      <c r="BA22" s="18">
        <f t="shared" si="19"/>
        <v>1497668.7399999998</v>
      </c>
      <c r="BB22" s="18">
        <f t="shared" si="3"/>
        <v>59164.5</v>
      </c>
      <c r="BC22" s="18">
        <f t="shared" si="3"/>
        <v>1119874.3599999999</v>
      </c>
      <c r="BD22" s="18">
        <f t="shared" si="20"/>
        <v>2676707.5999999996</v>
      </c>
      <c r="BE22" s="18">
        <v>460341.49</v>
      </c>
      <c r="BF22" s="18">
        <v>29887.260000000002</v>
      </c>
      <c r="BG22" s="18">
        <v>342441.19999999995</v>
      </c>
      <c r="BH22" s="18">
        <f t="shared" si="21"/>
        <v>832669.95</v>
      </c>
      <c r="BI22" s="18">
        <v>480010.48</v>
      </c>
      <c r="BJ22" s="18">
        <v>32041.5</v>
      </c>
      <c r="BK22" s="18">
        <v>359682.07</v>
      </c>
      <c r="BL22" s="18">
        <f t="shared" si="22"/>
        <v>871734.05</v>
      </c>
    </row>
    <row r="23" spans="1:64" x14ac:dyDescent="0.3">
      <c r="A23" s="27">
        <v>16</v>
      </c>
      <c r="B23" s="32" t="s">
        <v>48</v>
      </c>
      <c r="C23" s="29" t="s">
        <v>49</v>
      </c>
      <c r="D23" s="30" t="s">
        <v>50</v>
      </c>
      <c r="E23" s="31">
        <v>92399.32</v>
      </c>
      <c r="F23" s="31">
        <v>1461</v>
      </c>
      <c r="G23" s="31">
        <v>0</v>
      </c>
      <c r="H23" s="31">
        <f t="shared" si="4"/>
        <v>93860.32</v>
      </c>
      <c r="I23" s="31">
        <v>107802.59</v>
      </c>
      <c r="J23" s="31">
        <v>2668.9</v>
      </c>
      <c r="K23" s="31">
        <v>0</v>
      </c>
      <c r="L23" s="31">
        <f t="shared" si="5"/>
        <v>110471.48999999999</v>
      </c>
      <c r="M23" s="31">
        <v>114446.67</v>
      </c>
      <c r="N23" s="31">
        <v>1948</v>
      </c>
      <c r="O23" s="31">
        <v>0</v>
      </c>
      <c r="P23" s="31">
        <f t="shared" si="6"/>
        <v>116394.67</v>
      </c>
      <c r="Q23" s="31">
        <f t="shared" si="7"/>
        <v>314648.58</v>
      </c>
      <c r="R23" s="31">
        <f t="shared" si="0"/>
        <v>6077.9</v>
      </c>
      <c r="S23" s="31">
        <f t="shared" si="0"/>
        <v>0</v>
      </c>
      <c r="T23" s="31">
        <f t="shared" si="8"/>
        <v>320726.48000000004</v>
      </c>
      <c r="U23" s="31">
        <v>118356.91</v>
      </c>
      <c r="V23" s="31">
        <v>2532.4</v>
      </c>
      <c r="W23" s="31">
        <v>0</v>
      </c>
      <c r="X23" s="31">
        <f t="shared" si="9"/>
        <v>120889.31</v>
      </c>
      <c r="Y23" s="31">
        <f>'[1]DECONTARE MAI 2025'!AX22</f>
        <v>114054.28</v>
      </c>
      <c r="Z23" s="31">
        <f>'[1]DECONTARE MAI 2025'!AY22</f>
        <v>2337.6</v>
      </c>
      <c r="AA23" s="31">
        <f>'[1]DECONTARE MAI 2025'!AZ22</f>
        <v>0</v>
      </c>
      <c r="AB23" s="31">
        <f t="shared" si="10"/>
        <v>116391.88</v>
      </c>
      <c r="AC23" s="31">
        <v>110643.56000000001</v>
      </c>
      <c r="AD23" s="31">
        <v>438.3</v>
      </c>
      <c r="AE23" s="31">
        <v>0</v>
      </c>
      <c r="AF23" s="31">
        <f t="shared" si="11"/>
        <v>111081.86000000002</v>
      </c>
      <c r="AG23" s="31">
        <f t="shared" si="12"/>
        <v>343054.75</v>
      </c>
      <c r="AH23" s="31">
        <f t="shared" si="1"/>
        <v>5308.3</v>
      </c>
      <c r="AI23" s="31">
        <f t="shared" si="1"/>
        <v>0</v>
      </c>
      <c r="AJ23" s="31">
        <f t="shared" si="13"/>
        <v>348363.05</v>
      </c>
      <c r="AK23" s="31">
        <f t="shared" si="14"/>
        <v>657703.33000000007</v>
      </c>
      <c r="AL23" s="31">
        <f t="shared" si="2"/>
        <v>11386.2</v>
      </c>
      <c r="AM23" s="31">
        <f t="shared" si="2"/>
        <v>0</v>
      </c>
      <c r="AN23" s="31">
        <f t="shared" si="15"/>
        <v>669089.53</v>
      </c>
      <c r="AO23" s="31">
        <f>'[2]NECONS-SUPL IULIE'!AY22</f>
        <v>100299.39</v>
      </c>
      <c r="AP23" s="31">
        <f>'[2]NECONS-SUPL IULIE'!AZ22</f>
        <v>0</v>
      </c>
      <c r="AQ23" s="31">
        <f>'[2]NECONS-SUPL IULIE'!BA22</f>
        <v>0</v>
      </c>
      <c r="AR23" s="31">
        <f t="shared" si="16"/>
        <v>100299.39</v>
      </c>
      <c r="AS23" s="31">
        <v>93862.16</v>
      </c>
      <c r="AT23" s="31">
        <v>0</v>
      </c>
      <c r="AU23" s="31">
        <v>0</v>
      </c>
      <c r="AV23" s="31">
        <f t="shared" si="17"/>
        <v>93862.16</v>
      </c>
      <c r="AW23" s="31">
        <v>126060.93</v>
      </c>
      <c r="AX23" s="31">
        <v>0</v>
      </c>
      <c r="AY23" s="31">
        <v>0</v>
      </c>
      <c r="AZ23" s="31">
        <f t="shared" si="18"/>
        <v>126060.93</v>
      </c>
      <c r="BA23" s="31">
        <f t="shared" si="19"/>
        <v>320222.48</v>
      </c>
      <c r="BB23" s="31">
        <f t="shared" si="3"/>
        <v>0</v>
      </c>
      <c r="BC23" s="31">
        <f t="shared" si="3"/>
        <v>0</v>
      </c>
      <c r="BD23" s="31">
        <f t="shared" si="20"/>
        <v>320222.48</v>
      </c>
      <c r="BE23" s="31">
        <v>131182.59</v>
      </c>
      <c r="BF23" s="31">
        <v>0</v>
      </c>
      <c r="BG23" s="31">
        <v>0</v>
      </c>
      <c r="BH23" s="31">
        <f t="shared" si="21"/>
        <v>131182.59</v>
      </c>
      <c r="BI23" s="31">
        <v>0</v>
      </c>
      <c r="BJ23" s="31">
        <v>0</v>
      </c>
      <c r="BK23" s="31">
        <v>0</v>
      </c>
      <c r="BL23" s="31">
        <f t="shared" si="22"/>
        <v>0</v>
      </c>
    </row>
    <row r="24" spans="1:64" x14ac:dyDescent="0.3">
      <c r="A24" s="14">
        <v>17</v>
      </c>
      <c r="B24" s="23" t="s">
        <v>51</v>
      </c>
      <c r="C24" s="21" t="s">
        <v>33</v>
      </c>
      <c r="D24" s="24" t="s">
        <v>52</v>
      </c>
      <c r="E24" s="18">
        <v>0</v>
      </c>
      <c r="F24" s="18">
        <v>0</v>
      </c>
      <c r="G24" s="19">
        <v>8708.9699999999993</v>
      </c>
      <c r="H24" s="18">
        <f t="shared" si="4"/>
        <v>8708.9699999999993</v>
      </c>
      <c r="I24" s="18">
        <v>0</v>
      </c>
      <c r="J24" s="18">
        <v>0</v>
      </c>
      <c r="K24" s="18">
        <v>24264.32</v>
      </c>
      <c r="L24" s="18">
        <f t="shared" si="5"/>
        <v>24264.32</v>
      </c>
      <c r="M24" s="18">
        <v>0</v>
      </c>
      <c r="N24" s="18">
        <v>0</v>
      </c>
      <c r="O24" s="18">
        <v>26838.97</v>
      </c>
      <c r="P24" s="18">
        <f t="shared" si="6"/>
        <v>26838.97</v>
      </c>
      <c r="Q24" s="18">
        <f t="shared" si="7"/>
        <v>0</v>
      </c>
      <c r="R24" s="18">
        <f t="shared" si="7"/>
        <v>0</v>
      </c>
      <c r="S24" s="18">
        <f t="shared" si="7"/>
        <v>59812.26</v>
      </c>
      <c r="T24" s="18">
        <f t="shared" si="8"/>
        <v>59812.26</v>
      </c>
      <c r="U24" s="18">
        <v>0</v>
      </c>
      <c r="V24" s="18">
        <v>0</v>
      </c>
      <c r="W24" s="18">
        <v>25533.77</v>
      </c>
      <c r="X24" s="18">
        <f t="shared" si="9"/>
        <v>25533.77</v>
      </c>
      <c r="Y24" s="18">
        <f>'[1]DECONTARE MAI 2025'!AX23</f>
        <v>0</v>
      </c>
      <c r="Z24" s="18">
        <f>'[1]DECONTARE MAI 2025'!AY23</f>
        <v>0</v>
      </c>
      <c r="AA24" s="18">
        <f>'[1]DECONTARE MAI 2025'!AZ23</f>
        <v>26582.720000000001</v>
      </c>
      <c r="AB24" s="18">
        <f t="shared" si="10"/>
        <v>26582.720000000001</v>
      </c>
      <c r="AC24" s="18">
        <v>0</v>
      </c>
      <c r="AD24" s="18">
        <v>0</v>
      </c>
      <c r="AE24" s="18">
        <v>27048.89</v>
      </c>
      <c r="AF24" s="18">
        <f t="shared" si="11"/>
        <v>27048.89</v>
      </c>
      <c r="AG24" s="18">
        <f t="shared" si="12"/>
        <v>0</v>
      </c>
      <c r="AH24" s="18">
        <f t="shared" si="12"/>
        <v>0</v>
      </c>
      <c r="AI24" s="18">
        <f t="shared" si="12"/>
        <v>79165.38</v>
      </c>
      <c r="AJ24" s="18">
        <f t="shared" si="13"/>
        <v>79165.38</v>
      </c>
      <c r="AK24" s="18">
        <f t="shared" si="14"/>
        <v>0</v>
      </c>
      <c r="AL24" s="18">
        <f t="shared" si="14"/>
        <v>0</v>
      </c>
      <c r="AM24" s="18">
        <f t="shared" si="14"/>
        <v>138977.64000000001</v>
      </c>
      <c r="AN24" s="18">
        <f t="shared" si="15"/>
        <v>138977.64000000001</v>
      </c>
      <c r="AO24" s="18">
        <f>'[2]NECONS-SUPL IULIE'!AY23</f>
        <v>0</v>
      </c>
      <c r="AP24" s="18">
        <f>'[2]NECONS-SUPL IULIE'!AZ23</f>
        <v>0</v>
      </c>
      <c r="AQ24" s="18">
        <f>'[2]NECONS-SUPL IULIE'!BA23</f>
        <v>24586.46</v>
      </c>
      <c r="AR24" s="18">
        <f t="shared" si="16"/>
        <v>24586.46</v>
      </c>
      <c r="AS24" s="18">
        <v>0</v>
      </c>
      <c r="AT24" s="18">
        <v>0</v>
      </c>
      <c r="AU24" s="18">
        <v>11762.1</v>
      </c>
      <c r="AV24" s="18">
        <f t="shared" si="17"/>
        <v>11762.1</v>
      </c>
      <c r="AW24" s="18">
        <v>0</v>
      </c>
      <c r="AX24" s="18">
        <v>0</v>
      </c>
      <c r="AY24" s="18">
        <v>17066.47</v>
      </c>
      <c r="AZ24" s="18">
        <f t="shared" si="18"/>
        <v>17066.47</v>
      </c>
      <c r="BA24" s="18">
        <f t="shared" si="19"/>
        <v>0</v>
      </c>
      <c r="BB24" s="18">
        <f t="shared" si="19"/>
        <v>0</v>
      </c>
      <c r="BC24" s="18">
        <f t="shared" si="19"/>
        <v>53415.03</v>
      </c>
      <c r="BD24" s="18">
        <f t="shared" si="20"/>
        <v>53415.03</v>
      </c>
      <c r="BE24" s="18">
        <v>0</v>
      </c>
      <c r="BF24" s="18">
        <v>0</v>
      </c>
      <c r="BG24" s="18">
        <v>26519.06</v>
      </c>
      <c r="BH24" s="18">
        <f t="shared" si="21"/>
        <v>26519.06</v>
      </c>
      <c r="BI24" s="18">
        <v>0</v>
      </c>
      <c r="BJ24" s="18">
        <v>0</v>
      </c>
      <c r="BK24" s="18">
        <v>27862.33</v>
      </c>
      <c r="BL24" s="18">
        <f t="shared" si="22"/>
        <v>27862.33</v>
      </c>
    </row>
    <row r="25" spans="1:64" x14ac:dyDescent="0.3">
      <c r="A25" s="14">
        <v>18</v>
      </c>
      <c r="B25" s="23" t="s">
        <v>53</v>
      </c>
      <c r="C25" s="21" t="s">
        <v>20</v>
      </c>
      <c r="D25" s="24" t="s">
        <v>54</v>
      </c>
      <c r="E25" s="18">
        <v>160270.45000000001</v>
      </c>
      <c r="F25" s="18">
        <v>0</v>
      </c>
      <c r="G25" s="19">
        <v>0</v>
      </c>
      <c r="H25" s="18">
        <f t="shared" si="4"/>
        <v>160270.45000000001</v>
      </c>
      <c r="I25" s="18">
        <v>153894.16</v>
      </c>
      <c r="J25" s="18">
        <v>0</v>
      </c>
      <c r="K25" s="18">
        <v>0</v>
      </c>
      <c r="L25" s="18">
        <f t="shared" si="5"/>
        <v>153894.16</v>
      </c>
      <c r="M25" s="18">
        <v>176471.28999999998</v>
      </c>
      <c r="N25" s="18">
        <v>0</v>
      </c>
      <c r="O25" s="18">
        <v>0</v>
      </c>
      <c r="P25" s="18">
        <f t="shared" si="6"/>
        <v>176471.28999999998</v>
      </c>
      <c r="Q25" s="18">
        <f t="shared" si="7"/>
        <v>490635.89999999997</v>
      </c>
      <c r="R25" s="18">
        <f t="shared" si="7"/>
        <v>0</v>
      </c>
      <c r="S25" s="18">
        <f t="shared" si="7"/>
        <v>0</v>
      </c>
      <c r="T25" s="18">
        <f t="shared" si="8"/>
        <v>490635.89999999997</v>
      </c>
      <c r="U25" s="18">
        <v>183661.97999999998</v>
      </c>
      <c r="V25" s="18">
        <v>0</v>
      </c>
      <c r="W25" s="18">
        <v>0</v>
      </c>
      <c r="X25" s="18">
        <f t="shared" si="9"/>
        <v>183661.97999999998</v>
      </c>
      <c r="Y25" s="18">
        <f>'[1]DECONTARE MAI 2025'!AX24</f>
        <v>213046.32</v>
      </c>
      <c r="Z25" s="18">
        <f>'[1]DECONTARE MAI 2025'!AY24</f>
        <v>0</v>
      </c>
      <c r="AA25" s="18">
        <f>'[1]DECONTARE MAI 2025'!AZ24</f>
        <v>0</v>
      </c>
      <c r="AB25" s="18">
        <f t="shared" si="10"/>
        <v>213046.32</v>
      </c>
      <c r="AC25" s="18">
        <v>207219.11000000002</v>
      </c>
      <c r="AD25" s="18">
        <v>0</v>
      </c>
      <c r="AE25" s="18">
        <v>0</v>
      </c>
      <c r="AF25" s="18">
        <f t="shared" si="11"/>
        <v>207219.11000000002</v>
      </c>
      <c r="AG25" s="18">
        <f t="shared" si="12"/>
        <v>603927.41</v>
      </c>
      <c r="AH25" s="18">
        <f t="shared" si="12"/>
        <v>0</v>
      </c>
      <c r="AI25" s="18">
        <f t="shared" si="12"/>
        <v>0</v>
      </c>
      <c r="AJ25" s="18">
        <f t="shared" si="13"/>
        <v>603927.41</v>
      </c>
      <c r="AK25" s="18">
        <f t="shared" si="14"/>
        <v>1094563.31</v>
      </c>
      <c r="AL25" s="18">
        <f t="shared" si="14"/>
        <v>0</v>
      </c>
      <c r="AM25" s="18">
        <f t="shared" si="14"/>
        <v>0</v>
      </c>
      <c r="AN25" s="18">
        <f t="shared" si="15"/>
        <v>1094563.31</v>
      </c>
      <c r="AO25" s="18">
        <f>'[2]NECONS-SUPL IULIE'!AY24</f>
        <v>188302.27000000002</v>
      </c>
      <c r="AP25" s="18">
        <f>'[2]NECONS-SUPL IULIE'!AZ24</f>
        <v>0</v>
      </c>
      <c r="AQ25" s="18">
        <f>'[2]NECONS-SUPL IULIE'!BA24</f>
        <v>0</v>
      </c>
      <c r="AR25" s="18">
        <f t="shared" si="16"/>
        <v>188302.27000000002</v>
      </c>
      <c r="AS25" s="18">
        <v>177285.08000000002</v>
      </c>
      <c r="AT25" s="18">
        <v>0</v>
      </c>
      <c r="AU25" s="18">
        <v>0</v>
      </c>
      <c r="AV25" s="18">
        <f t="shared" si="17"/>
        <v>177285.08000000002</v>
      </c>
      <c r="AW25" s="18">
        <v>191168.32</v>
      </c>
      <c r="AX25" s="18">
        <v>0</v>
      </c>
      <c r="AY25" s="18">
        <v>0</v>
      </c>
      <c r="AZ25" s="18">
        <f t="shared" si="18"/>
        <v>191168.32</v>
      </c>
      <c r="BA25" s="18">
        <f t="shared" si="19"/>
        <v>556755.67000000004</v>
      </c>
      <c r="BB25" s="18">
        <f t="shared" si="19"/>
        <v>0</v>
      </c>
      <c r="BC25" s="18">
        <f t="shared" si="19"/>
        <v>0</v>
      </c>
      <c r="BD25" s="18">
        <f t="shared" si="20"/>
        <v>556755.67000000004</v>
      </c>
      <c r="BE25" s="18">
        <v>147408.19</v>
      </c>
      <c r="BF25" s="18">
        <v>0</v>
      </c>
      <c r="BG25" s="18">
        <v>0</v>
      </c>
      <c r="BH25" s="18">
        <f t="shared" si="21"/>
        <v>147408.19</v>
      </c>
      <c r="BI25" s="18">
        <v>153934.70000000001</v>
      </c>
      <c r="BJ25" s="18">
        <v>0</v>
      </c>
      <c r="BK25" s="18">
        <v>0</v>
      </c>
      <c r="BL25" s="18">
        <f t="shared" si="22"/>
        <v>153934.70000000001</v>
      </c>
    </row>
    <row r="26" spans="1:64" x14ac:dyDescent="0.3">
      <c r="A26" s="14">
        <v>19</v>
      </c>
      <c r="B26" s="35" t="s">
        <v>55</v>
      </c>
      <c r="C26" s="36" t="s">
        <v>20</v>
      </c>
      <c r="D26" s="24" t="s">
        <v>56</v>
      </c>
      <c r="E26" s="18">
        <v>375234.32</v>
      </c>
      <c r="F26" s="18">
        <v>0</v>
      </c>
      <c r="G26" s="18">
        <v>0</v>
      </c>
      <c r="H26" s="18">
        <f t="shared" si="4"/>
        <v>375234.32</v>
      </c>
      <c r="I26" s="18">
        <v>500041.60000000003</v>
      </c>
      <c r="J26" s="18">
        <v>0</v>
      </c>
      <c r="K26" s="18">
        <v>0</v>
      </c>
      <c r="L26" s="18">
        <f t="shared" si="5"/>
        <v>500041.60000000003</v>
      </c>
      <c r="M26" s="18">
        <v>531576.68000000005</v>
      </c>
      <c r="N26" s="18">
        <v>0</v>
      </c>
      <c r="O26" s="18">
        <v>0</v>
      </c>
      <c r="P26" s="18">
        <f t="shared" si="6"/>
        <v>531576.68000000005</v>
      </c>
      <c r="Q26" s="18">
        <f t="shared" si="7"/>
        <v>1406852.6</v>
      </c>
      <c r="R26" s="18">
        <f t="shared" si="7"/>
        <v>0</v>
      </c>
      <c r="S26" s="18">
        <f t="shared" si="7"/>
        <v>0</v>
      </c>
      <c r="T26" s="18">
        <f t="shared" si="8"/>
        <v>1406852.6</v>
      </c>
      <c r="U26" s="18">
        <v>425940.77</v>
      </c>
      <c r="V26" s="18">
        <v>0</v>
      </c>
      <c r="W26" s="18">
        <v>0</v>
      </c>
      <c r="X26" s="18">
        <f t="shared" si="9"/>
        <v>425940.77</v>
      </c>
      <c r="Y26" s="18">
        <f>'[1]DECONTARE MAI 2025'!AX25</f>
        <v>417616.11</v>
      </c>
      <c r="Z26" s="18">
        <f>'[1]DECONTARE MAI 2025'!AY25</f>
        <v>0</v>
      </c>
      <c r="AA26" s="18">
        <f>'[1]DECONTARE MAI 2025'!AZ25</f>
        <v>0</v>
      </c>
      <c r="AB26" s="18">
        <f t="shared" si="10"/>
        <v>417616.11</v>
      </c>
      <c r="AC26" s="18">
        <v>405320.87</v>
      </c>
      <c r="AD26" s="18">
        <v>0</v>
      </c>
      <c r="AE26" s="18">
        <v>0</v>
      </c>
      <c r="AF26" s="18">
        <f t="shared" si="11"/>
        <v>405320.87</v>
      </c>
      <c r="AG26" s="18">
        <f t="shared" si="12"/>
        <v>1248877.75</v>
      </c>
      <c r="AH26" s="18">
        <f t="shared" si="12"/>
        <v>0</v>
      </c>
      <c r="AI26" s="18">
        <f t="shared" si="12"/>
        <v>0</v>
      </c>
      <c r="AJ26" s="18">
        <f t="shared" si="13"/>
        <v>1248877.75</v>
      </c>
      <c r="AK26" s="18">
        <f t="shared" si="14"/>
        <v>2655730.35</v>
      </c>
      <c r="AL26" s="18">
        <f t="shared" si="14"/>
        <v>0</v>
      </c>
      <c r="AM26" s="18">
        <f t="shared" si="14"/>
        <v>0</v>
      </c>
      <c r="AN26" s="18">
        <f t="shared" si="15"/>
        <v>2655730.35</v>
      </c>
      <c r="AO26" s="18">
        <f>'[2]NECONS-SUPL IULIE'!AY25</f>
        <v>481536.53</v>
      </c>
      <c r="AP26" s="18">
        <f>'[2]NECONS-SUPL IULIE'!AZ25</f>
        <v>0</v>
      </c>
      <c r="AQ26" s="18">
        <f>'[2]NECONS-SUPL IULIE'!BA25</f>
        <v>0</v>
      </c>
      <c r="AR26" s="18">
        <f t="shared" si="16"/>
        <v>481536.53</v>
      </c>
      <c r="AS26" s="18">
        <v>335653.18</v>
      </c>
      <c r="AT26" s="18">
        <v>0</v>
      </c>
      <c r="AU26" s="18">
        <v>0</v>
      </c>
      <c r="AV26" s="18">
        <f t="shared" si="17"/>
        <v>335653.18</v>
      </c>
      <c r="AW26" s="18">
        <v>598213.60000000009</v>
      </c>
      <c r="AX26" s="18">
        <v>0</v>
      </c>
      <c r="AY26" s="18">
        <v>0</v>
      </c>
      <c r="AZ26" s="18">
        <f t="shared" si="18"/>
        <v>598213.60000000009</v>
      </c>
      <c r="BA26" s="18">
        <f t="shared" si="19"/>
        <v>1415403.31</v>
      </c>
      <c r="BB26" s="18">
        <f t="shared" si="19"/>
        <v>0</v>
      </c>
      <c r="BC26" s="18">
        <f t="shared" si="19"/>
        <v>0</v>
      </c>
      <c r="BD26" s="18">
        <f t="shared" si="20"/>
        <v>1415403.31</v>
      </c>
      <c r="BE26" s="18">
        <v>321739.09999999998</v>
      </c>
      <c r="BF26" s="18">
        <v>0</v>
      </c>
      <c r="BG26" s="18">
        <v>0</v>
      </c>
      <c r="BH26" s="18">
        <f t="shared" si="21"/>
        <v>321739.09999999998</v>
      </c>
      <c r="BI26" s="18">
        <v>0</v>
      </c>
      <c r="BJ26" s="18">
        <v>0</v>
      </c>
      <c r="BK26" s="18">
        <v>0</v>
      </c>
      <c r="BL26" s="18">
        <v>0</v>
      </c>
    </row>
    <row r="27" spans="1:64" x14ac:dyDescent="0.3">
      <c r="A27" s="14">
        <v>20</v>
      </c>
      <c r="B27" s="23" t="s">
        <v>57</v>
      </c>
      <c r="C27" s="21" t="s">
        <v>33</v>
      </c>
      <c r="D27" s="33" t="s">
        <v>58</v>
      </c>
      <c r="E27" s="18">
        <v>0</v>
      </c>
      <c r="F27" s="18">
        <v>0</v>
      </c>
      <c r="G27" s="19">
        <v>9731.5500000000193</v>
      </c>
      <c r="H27" s="18">
        <f t="shared" si="4"/>
        <v>9731.5500000000193</v>
      </c>
      <c r="I27" s="18">
        <v>0</v>
      </c>
      <c r="J27" s="18">
        <v>0</v>
      </c>
      <c r="K27" s="18">
        <v>12101.440000000035</v>
      </c>
      <c r="L27" s="18">
        <f t="shared" si="5"/>
        <v>12101.440000000035</v>
      </c>
      <c r="M27" s="18">
        <v>0</v>
      </c>
      <c r="N27" s="18">
        <v>0</v>
      </c>
      <c r="O27" s="18">
        <v>14371.570000000054</v>
      </c>
      <c r="P27" s="18">
        <f t="shared" si="6"/>
        <v>14371.570000000054</v>
      </c>
      <c r="Q27" s="18">
        <f t="shared" si="7"/>
        <v>0</v>
      </c>
      <c r="R27" s="18">
        <f t="shared" si="7"/>
        <v>0</v>
      </c>
      <c r="S27" s="18">
        <f t="shared" si="7"/>
        <v>36204.560000000114</v>
      </c>
      <c r="T27" s="18">
        <f t="shared" si="8"/>
        <v>36204.560000000114</v>
      </c>
      <c r="U27" s="18">
        <v>0</v>
      </c>
      <c r="V27" s="18">
        <v>0</v>
      </c>
      <c r="W27" s="18">
        <v>10622.890000000027</v>
      </c>
      <c r="X27" s="18">
        <f t="shared" si="9"/>
        <v>10622.890000000027</v>
      </c>
      <c r="Y27" s="18">
        <f>'[1]DECONTARE MAI 2025'!AX26</f>
        <v>0</v>
      </c>
      <c r="Z27" s="18">
        <f>'[1]DECONTARE MAI 2025'!AY26</f>
        <v>0</v>
      </c>
      <c r="AA27" s="18">
        <f>'[1]DECONTARE MAI 2025'!AZ26</f>
        <v>12049.68</v>
      </c>
      <c r="AB27" s="18">
        <f t="shared" si="10"/>
        <v>12049.68</v>
      </c>
      <c r="AC27" s="18">
        <v>0</v>
      </c>
      <c r="AD27" s="18">
        <v>0</v>
      </c>
      <c r="AE27" s="18">
        <v>7383.57</v>
      </c>
      <c r="AF27" s="18">
        <f t="shared" si="11"/>
        <v>7383.57</v>
      </c>
      <c r="AG27" s="18">
        <f t="shared" si="12"/>
        <v>0</v>
      </c>
      <c r="AH27" s="18">
        <f t="shared" si="12"/>
        <v>0</v>
      </c>
      <c r="AI27" s="18">
        <f t="shared" si="12"/>
        <v>30056.140000000029</v>
      </c>
      <c r="AJ27" s="18">
        <f t="shared" si="13"/>
        <v>30056.140000000029</v>
      </c>
      <c r="AK27" s="18">
        <f t="shared" si="14"/>
        <v>0</v>
      </c>
      <c r="AL27" s="18">
        <f t="shared" si="14"/>
        <v>0</v>
      </c>
      <c r="AM27" s="18">
        <f t="shared" si="14"/>
        <v>66260.700000000143</v>
      </c>
      <c r="AN27" s="18">
        <f t="shared" si="15"/>
        <v>66260.700000000143</v>
      </c>
      <c r="AO27" s="18">
        <f>'[2]NECONS-SUPL IULIE'!AY26</f>
        <v>0</v>
      </c>
      <c r="AP27" s="18">
        <f>'[2]NECONS-SUPL IULIE'!AZ26</f>
        <v>0</v>
      </c>
      <c r="AQ27" s="18">
        <f>'[2]NECONS-SUPL IULIE'!BA26</f>
        <v>9945.0300000000007</v>
      </c>
      <c r="AR27" s="18">
        <f t="shared" si="16"/>
        <v>9945.0300000000007</v>
      </c>
      <c r="AS27" s="18">
        <v>0</v>
      </c>
      <c r="AT27" s="18">
        <v>0</v>
      </c>
      <c r="AU27" s="18">
        <v>8517.1200000000008</v>
      </c>
      <c r="AV27" s="18">
        <f t="shared" si="17"/>
        <v>8517.1200000000008</v>
      </c>
      <c r="AW27" s="18">
        <v>0</v>
      </c>
      <c r="AX27" s="18">
        <v>0</v>
      </c>
      <c r="AY27" s="18">
        <v>5788.61</v>
      </c>
      <c r="AZ27" s="18">
        <f t="shared" si="18"/>
        <v>5788.61</v>
      </c>
      <c r="BA27" s="18">
        <f t="shared" si="19"/>
        <v>0</v>
      </c>
      <c r="BB27" s="18">
        <f t="shared" si="19"/>
        <v>0</v>
      </c>
      <c r="BC27" s="18">
        <f t="shared" si="19"/>
        <v>24250.760000000002</v>
      </c>
      <c r="BD27" s="18">
        <f t="shared" si="20"/>
        <v>24250.760000000002</v>
      </c>
      <c r="BE27" s="18">
        <v>0</v>
      </c>
      <c r="BF27" s="18">
        <v>0</v>
      </c>
      <c r="BG27" s="18">
        <v>15662.27</v>
      </c>
      <c r="BH27" s="18">
        <f t="shared" si="21"/>
        <v>15662.27</v>
      </c>
      <c r="BI27" s="18">
        <v>0</v>
      </c>
      <c r="BJ27" s="18">
        <v>0</v>
      </c>
      <c r="BK27" s="18">
        <v>16455.61</v>
      </c>
      <c r="BL27" s="18">
        <f t="shared" si="22"/>
        <v>16455.61</v>
      </c>
    </row>
    <row r="28" spans="1:64" x14ac:dyDescent="0.3">
      <c r="A28" s="14">
        <v>21</v>
      </c>
      <c r="B28" s="20" t="s">
        <v>59</v>
      </c>
      <c r="C28" s="21" t="s">
        <v>49</v>
      </c>
      <c r="D28" s="24" t="s">
        <v>60</v>
      </c>
      <c r="E28" s="18">
        <v>345826.85000000003</v>
      </c>
      <c r="F28" s="18">
        <v>3993.4</v>
      </c>
      <c r="G28" s="19">
        <v>0</v>
      </c>
      <c r="H28" s="18">
        <f t="shared" si="4"/>
        <v>349820.25000000006</v>
      </c>
      <c r="I28" s="18">
        <v>415760.39</v>
      </c>
      <c r="J28" s="18">
        <v>6416.2</v>
      </c>
      <c r="K28" s="18">
        <v>0</v>
      </c>
      <c r="L28" s="18">
        <f t="shared" si="5"/>
        <v>422176.59</v>
      </c>
      <c r="M28" s="18">
        <v>413914.84</v>
      </c>
      <c r="N28" s="18">
        <v>6699.7</v>
      </c>
      <c r="O28" s="18">
        <v>0</v>
      </c>
      <c r="P28" s="18">
        <f t="shared" si="6"/>
        <v>420614.54000000004</v>
      </c>
      <c r="Q28" s="18">
        <f t="shared" si="7"/>
        <v>1175502.08</v>
      </c>
      <c r="R28" s="18">
        <f t="shared" si="7"/>
        <v>17109.3</v>
      </c>
      <c r="S28" s="18">
        <f t="shared" si="7"/>
        <v>0</v>
      </c>
      <c r="T28" s="18">
        <f t="shared" si="8"/>
        <v>1192611.3800000001</v>
      </c>
      <c r="U28" s="18">
        <v>437602.37</v>
      </c>
      <c r="V28" s="18">
        <v>5089.1000000000004</v>
      </c>
      <c r="W28" s="18">
        <v>0</v>
      </c>
      <c r="X28" s="18">
        <f t="shared" si="9"/>
        <v>442691.47</v>
      </c>
      <c r="Y28" s="18">
        <f>'[1]DECONTARE MAI 2025'!AX27</f>
        <v>442747.76</v>
      </c>
      <c r="Z28" s="18">
        <f>'[1]DECONTARE MAI 2025'!AY27</f>
        <v>5308.3</v>
      </c>
      <c r="AA28" s="18">
        <f>'[1]DECONTARE MAI 2025'!AZ27</f>
        <v>0</v>
      </c>
      <c r="AB28" s="18">
        <f t="shared" si="10"/>
        <v>448056.06</v>
      </c>
      <c r="AC28" s="18">
        <v>448682.16000000003</v>
      </c>
      <c r="AD28" s="18">
        <v>5357</v>
      </c>
      <c r="AE28" s="18">
        <v>0</v>
      </c>
      <c r="AF28" s="18">
        <f t="shared" si="11"/>
        <v>454039.16000000003</v>
      </c>
      <c r="AG28" s="18">
        <f t="shared" si="12"/>
        <v>1329032.29</v>
      </c>
      <c r="AH28" s="18">
        <f t="shared" si="12"/>
        <v>15754.4</v>
      </c>
      <c r="AI28" s="18">
        <f t="shared" si="12"/>
        <v>0</v>
      </c>
      <c r="AJ28" s="18">
        <f t="shared" si="13"/>
        <v>1344786.69</v>
      </c>
      <c r="AK28" s="18">
        <f t="shared" si="14"/>
        <v>2504534.37</v>
      </c>
      <c r="AL28" s="18">
        <f t="shared" si="14"/>
        <v>32863.699999999997</v>
      </c>
      <c r="AM28" s="18">
        <f t="shared" si="14"/>
        <v>0</v>
      </c>
      <c r="AN28" s="18">
        <f t="shared" si="15"/>
        <v>2537398.0700000003</v>
      </c>
      <c r="AO28" s="18">
        <f>'[2]NECONS-SUPL IULIE'!AY27</f>
        <v>408598.14</v>
      </c>
      <c r="AP28" s="18">
        <f>'[2]NECONS-SUPL IULIE'!AZ27</f>
        <v>7032.3</v>
      </c>
      <c r="AQ28" s="18">
        <f>'[2]NECONS-SUPL IULIE'!BA27</f>
        <v>0</v>
      </c>
      <c r="AR28" s="18">
        <f t="shared" si="16"/>
        <v>415630.44</v>
      </c>
      <c r="AS28" s="18">
        <v>411511.49</v>
      </c>
      <c r="AT28" s="18">
        <v>6402.7</v>
      </c>
      <c r="AU28" s="18">
        <v>0</v>
      </c>
      <c r="AV28" s="18">
        <f t="shared" si="17"/>
        <v>417914.19</v>
      </c>
      <c r="AW28" s="18">
        <v>299973.75</v>
      </c>
      <c r="AX28" s="18">
        <v>5266.5</v>
      </c>
      <c r="AY28" s="18">
        <v>0</v>
      </c>
      <c r="AZ28" s="18">
        <f t="shared" si="18"/>
        <v>305240.25</v>
      </c>
      <c r="BA28" s="18">
        <f t="shared" si="19"/>
        <v>1120083.3799999999</v>
      </c>
      <c r="BB28" s="18">
        <f t="shared" si="19"/>
        <v>18701.5</v>
      </c>
      <c r="BC28" s="18">
        <f t="shared" si="19"/>
        <v>0</v>
      </c>
      <c r="BD28" s="18">
        <f t="shared" si="20"/>
        <v>1138784.8799999999</v>
      </c>
      <c r="BE28" s="18">
        <v>367900.12</v>
      </c>
      <c r="BF28" s="18">
        <v>8406.92</v>
      </c>
      <c r="BG28" s="18">
        <v>0</v>
      </c>
      <c r="BH28" s="18">
        <f t="shared" si="21"/>
        <v>376307.04</v>
      </c>
      <c r="BI28" s="18">
        <v>380135.31999999995</v>
      </c>
      <c r="BJ28" s="18">
        <v>9017.630000000001</v>
      </c>
      <c r="BK28" s="18">
        <v>0</v>
      </c>
      <c r="BL28" s="18">
        <f t="shared" si="22"/>
        <v>389152.94999999995</v>
      </c>
    </row>
    <row r="29" spans="1:64" x14ac:dyDescent="0.3">
      <c r="A29" s="14">
        <v>22</v>
      </c>
      <c r="B29" s="34" t="s">
        <v>61</v>
      </c>
      <c r="C29" s="21" t="s">
        <v>17</v>
      </c>
      <c r="D29" s="24" t="s">
        <v>62</v>
      </c>
      <c r="E29" s="18">
        <v>73919.88</v>
      </c>
      <c r="F29" s="18">
        <v>3115</v>
      </c>
      <c r="G29" s="19">
        <v>132581.29999999999</v>
      </c>
      <c r="H29" s="18">
        <f t="shared" si="4"/>
        <v>209616.18</v>
      </c>
      <c r="I29" s="18">
        <v>74021.77</v>
      </c>
      <c r="J29" s="18">
        <v>12880</v>
      </c>
      <c r="K29" s="18">
        <v>171452.76</v>
      </c>
      <c r="L29" s="18">
        <f t="shared" si="5"/>
        <v>258354.53000000003</v>
      </c>
      <c r="M29" s="18">
        <v>86348.160000000003</v>
      </c>
      <c r="N29" s="18">
        <v>2955</v>
      </c>
      <c r="O29" s="18">
        <v>177817.67</v>
      </c>
      <c r="P29" s="18">
        <f t="shared" si="6"/>
        <v>267120.83</v>
      </c>
      <c r="Q29" s="18">
        <f t="shared" si="7"/>
        <v>234289.81000000003</v>
      </c>
      <c r="R29" s="18">
        <f t="shared" si="7"/>
        <v>18950</v>
      </c>
      <c r="S29" s="18">
        <f t="shared" si="7"/>
        <v>481851.73</v>
      </c>
      <c r="T29" s="18">
        <f t="shared" si="8"/>
        <v>735091.54</v>
      </c>
      <c r="U29" s="18">
        <v>72269.100000000006</v>
      </c>
      <c r="V29" s="18">
        <v>9916.4</v>
      </c>
      <c r="W29" s="18">
        <v>164443.42000000001</v>
      </c>
      <c r="X29" s="18">
        <f t="shared" si="9"/>
        <v>246628.92</v>
      </c>
      <c r="Y29" s="18">
        <f>'[1]DECONTARE MAI 2025'!AX28</f>
        <v>83957.11</v>
      </c>
      <c r="Z29" s="18">
        <f>'[1]DECONTARE MAI 2025'!AY28</f>
        <v>4780</v>
      </c>
      <c r="AA29" s="18">
        <f>'[1]DECONTARE MAI 2025'!AZ28</f>
        <v>195216.71</v>
      </c>
      <c r="AB29" s="18">
        <f t="shared" si="10"/>
        <v>283953.82</v>
      </c>
      <c r="AC29" s="18">
        <v>69694.87</v>
      </c>
      <c r="AD29" s="18">
        <v>9927.4</v>
      </c>
      <c r="AE29" s="18">
        <v>192209.28</v>
      </c>
      <c r="AF29" s="18">
        <f t="shared" si="11"/>
        <v>271831.55</v>
      </c>
      <c r="AG29" s="18">
        <f t="shared" si="12"/>
        <v>225921.08</v>
      </c>
      <c r="AH29" s="18">
        <f t="shared" si="12"/>
        <v>24623.8</v>
      </c>
      <c r="AI29" s="18">
        <f t="shared" si="12"/>
        <v>551869.41</v>
      </c>
      <c r="AJ29" s="18">
        <f t="shared" si="13"/>
        <v>802414.29</v>
      </c>
      <c r="AK29" s="18">
        <f t="shared" si="14"/>
        <v>460210.89</v>
      </c>
      <c r="AL29" s="18">
        <f t="shared" si="14"/>
        <v>43573.8</v>
      </c>
      <c r="AM29" s="18">
        <f t="shared" si="14"/>
        <v>1033721.14</v>
      </c>
      <c r="AN29" s="18">
        <f t="shared" si="15"/>
        <v>1537505.83</v>
      </c>
      <c r="AO29" s="18">
        <f>'[2]NECONS-SUPL IULIE'!AY28</f>
        <v>97049.84</v>
      </c>
      <c r="AP29" s="18">
        <f>'[2]NECONS-SUPL IULIE'!AZ28</f>
        <v>15785</v>
      </c>
      <c r="AQ29" s="18">
        <f>'[2]NECONS-SUPL IULIE'!BA28</f>
        <v>180296.4</v>
      </c>
      <c r="AR29" s="18">
        <f t="shared" si="16"/>
        <v>293131.24</v>
      </c>
      <c r="AS29" s="18">
        <v>61933.09</v>
      </c>
      <c r="AT29" s="18">
        <v>12630</v>
      </c>
      <c r="AU29" s="18">
        <v>182074.55</v>
      </c>
      <c r="AV29" s="18">
        <f t="shared" si="17"/>
        <v>256637.63999999998</v>
      </c>
      <c r="AW29" s="18">
        <v>88758.13</v>
      </c>
      <c r="AX29" s="18">
        <v>16835</v>
      </c>
      <c r="AY29" s="18">
        <v>181141.34</v>
      </c>
      <c r="AZ29" s="18">
        <f t="shared" si="18"/>
        <v>286734.46999999997</v>
      </c>
      <c r="BA29" s="18">
        <f t="shared" si="19"/>
        <v>247741.06</v>
      </c>
      <c r="BB29" s="18">
        <f t="shared" si="19"/>
        <v>45250</v>
      </c>
      <c r="BC29" s="18">
        <f t="shared" si="19"/>
        <v>543512.29</v>
      </c>
      <c r="BD29" s="18">
        <f t="shared" si="20"/>
        <v>836503.35000000009</v>
      </c>
      <c r="BE29" s="18">
        <v>155390.82999999999</v>
      </c>
      <c r="BF29" s="18">
        <v>36757.24</v>
      </c>
      <c r="BG29" s="18">
        <v>190622.1</v>
      </c>
      <c r="BH29" s="18">
        <f t="shared" si="21"/>
        <v>382770.17</v>
      </c>
      <c r="BI29" s="18">
        <v>162519.25</v>
      </c>
      <c r="BJ29" s="18">
        <v>39402.270000000004</v>
      </c>
      <c r="BK29" s="18">
        <v>202640.94999999998</v>
      </c>
      <c r="BL29" s="18">
        <f t="shared" si="22"/>
        <v>404562.47</v>
      </c>
    </row>
    <row r="30" spans="1:64" x14ac:dyDescent="0.3">
      <c r="A30" s="14">
        <v>23</v>
      </c>
      <c r="B30" s="35" t="s">
        <v>63</v>
      </c>
      <c r="C30" s="36" t="s">
        <v>49</v>
      </c>
      <c r="D30" s="24" t="s">
        <v>64</v>
      </c>
      <c r="E30" s="18">
        <v>100354.34000000235</v>
      </c>
      <c r="F30" s="18">
        <v>1217.5000000000005</v>
      </c>
      <c r="G30" s="19">
        <v>0</v>
      </c>
      <c r="H30" s="18">
        <f t="shared" si="4"/>
        <v>101571.84000000235</v>
      </c>
      <c r="I30" s="18">
        <v>101069.39000000288</v>
      </c>
      <c r="J30" s="18">
        <v>1217.5000000000005</v>
      </c>
      <c r="K30" s="18">
        <v>0</v>
      </c>
      <c r="L30" s="18">
        <f t="shared" si="5"/>
        <v>102286.89000000288</v>
      </c>
      <c r="M30" s="18">
        <v>111437.56000000307</v>
      </c>
      <c r="N30" s="18">
        <v>1266.2000000000005</v>
      </c>
      <c r="O30" s="18">
        <v>0</v>
      </c>
      <c r="P30" s="18">
        <f t="shared" si="6"/>
        <v>112703.76000000307</v>
      </c>
      <c r="Q30" s="18">
        <f t="shared" si="7"/>
        <v>312861.2900000083</v>
      </c>
      <c r="R30" s="18">
        <f t="shared" si="7"/>
        <v>3701.2000000000016</v>
      </c>
      <c r="S30" s="18">
        <f t="shared" si="7"/>
        <v>0</v>
      </c>
      <c r="T30" s="18">
        <f t="shared" si="8"/>
        <v>316562.49000000831</v>
      </c>
      <c r="U30" s="18">
        <v>114476.79000000362</v>
      </c>
      <c r="V30" s="18">
        <v>1217.5000000000005</v>
      </c>
      <c r="W30" s="18">
        <v>0</v>
      </c>
      <c r="X30" s="18">
        <f t="shared" si="9"/>
        <v>115694.29000000362</v>
      </c>
      <c r="Y30" s="18">
        <f>'[1]DECONTARE MAI 2025'!AX29</f>
        <v>113581.91</v>
      </c>
      <c r="Z30" s="18">
        <f>'[1]DECONTARE MAI 2025'!AY29</f>
        <v>1217.5</v>
      </c>
      <c r="AA30" s="18">
        <f>'[1]DECONTARE MAI 2025'!AZ29</f>
        <v>0</v>
      </c>
      <c r="AB30" s="18">
        <f t="shared" si="10"/>
        <v>114799.41</v>
      </c>
      <c r="AC30" s="18">
        <v>114865.13999999998</v>
      </c>
      <c r="AD30" s="18">
        <v>1314.9</v>
      </c>
      <c r="AE30" s="18">
        <v>0</v>
      </c>
      <c r="AF30" s="18">
        <f t="shared" si="11"/>
        <v>116180.03999999998</v>
      </c>
      <c r="AG30" s="18">
        <f t="shared" si="12"/>
        <v>342923.84000000358</v>
      </c>
      <c r="AH30" s="18">
        <f t="shared" si="12"/>
        <v>3749.9000000000005</v>
      </c>
      <c r="AI30" s="18">
        <f t="shared" si="12"/>
        <v>0</v>
      </c>
      <c r="AJ30" s="18">
        <f t="shared" si="13"/>
        <v>346673.7400000036</v>
      </c>
      <c r="AK30" s="18">
        <f t="shared" si="14"/>
        <v>655785.13000001188</v>
      </c>
      <c r="AL30" s="18">
        <f t="shared" si="14"/>
        <v>7451.1000000000022</v>
      </c>
      <c r="AM30" s="18">
        <f t="shared" si="14"/>
        <v>0</v>
      </c>
      <c r="AN30" s="18">
        <f t="shared" si="15"/>
        <v>663236.23000001186</v>
      </c>
      <c r="AO30" s="18">
        <f>'[2]NECONS-SUPL IULIE'!AY29</f>
        <v>101991.02</v>
      </c>
      <c r="AP30" s="18">
        <f>'[2]NECONS-SUPL IULIE'!AZ29</f>
        <v>1168.8</v>
      </c>
      <c r="AQ30" s="18">
        <f>'[2]NECONS-SUPL IULIE'!BA29</f>
        <v>0</v>
      </c>
      <c r="AR30" s="18">
        <f t="shared" si="16"/>
        <v>103159.82</v>
      </c>
      <c r="AS30" s="18">
        <v>96416.78</v>
      </c>
      <c r="AT30" s="18">
        <v>1266.2</v>
      </c>
      <c r="AU30" s="18">
        <v>0</v>
      </c>
      <c r="AV30" s="18">
        <f t="shared" si="17"/>
        <v>97682.98</v>
      </c>
      <c r="AW30" s="18">
        <v>102688.71</v>
      </c>
      <c r="AX30" s="18">
        <v>48.7</v>
      </c>
      <c r="AY30" s="18">
        <v>0</v>
      </c>
      <c r="AZ30" s="18">
        <f t="shared" si="18"/>
        <v>102737.41</v>
      </c>
      <c r="BA30" s="18">
        <f t="shared" si="19"/>
        <v>301096.51</v>
      </c>
      <c r="BB30" s="18">
        <f t="shared" si="19"/>
        <v>2483.6999999999998</v>
      </c>
      <c r="BC30" s="18">
        <f t="shared" si="19"/>
        <v>0</v>
      </c>
      <c r="BD30" s="18">
        <f t="shared" si="20"/>
        <v>303580.21000000002</v>
      </c>
      <c r="BE30" s="18">
        <v>95823.62</v>
      </c>
      <c r="BF30" s="18">
        <v>692.61</v>
      </c>
      <c r="BG30" s="18">
        <v>0</v>
      </c>
      <c r="BH30" s="18">
        <f t="shared" si="21"/>
        <v>96516.23</v>
      </c>
      <c r="BI30" s="18">
        <v>98821.47</v>
      </c>
      <c r="BJ30" s="18">
        <v>744.76</v>
      </c>
      <c r="BK30" s="18">
        <v>0</v>
      </c>
      <c r="BL30" s="18">
        <f t="shared" si="22"/>
        <v>99566.23</v>
      </c>
    </row>
    <row r="31" spans="1:64" x14ac:dyDescent="0.3">
      <c r="A31" s="14">
        <v>24</v>
      </c>
      <c r="B31" s="23" t="s">
        <v>65</v>
      </c>
      <c r="C31" s="21" t="s">
        <v>20</v>
      </c>
      <c r="D31" s="24" t="s">
        <v>66</v>
      </c>
      <c r="E31" s="18">
        <v>94202.3</v>
      </c>
      <c r="F31" s="18">
        <v>0</v>
      </c>
      <c r="G31" s="19">
        <v>0</v>
      </c>
      <c r="H31" s="18">
        <f t="shared" si="4"/>
        <v>94202.3</v>
      </c>
      <c r="I31" s="18">
        <v>80147.41</v>
      </c>
      <c r="J31" s="18">
        <v>0</v>
      </c>
      <c r="K31" s="18">
        <v>0</v>
      </c>
      <c r="L31" s="18">
        <f t="shared" si="5"/>
        <v>80147.41</v>
      </c>
      <c r="M31" s="18">
        <v>147013.6</v>
      </c>
      <c r="N31" s="18">
        <v>0</v>
      </c>
      <c r="O31" s="18">
        <v>0</v>
      </c>
      <c r="P31" s="18">
        <f t="shared" si="6"/>
        <v>147013.6</v>
      </c>
      <c r="Q31" s="18">
        <f t="shared" si="7"/>
        <v>321363.31000000006</v>
      </c>
      <c r="R31" s="18">
        <f t="shared" si="7"/>
        <v>0</v>
      </c>
      <c r="S31" s="18">
        <f t="shared" si="7"/>
        <v>0</v>
      </c>
      <c r="T31" s="18">
        <f t="shared" si="8"/>
        <v>321363.31000000006</v>
      </c>
      <c r="U31" s="18">
        <v>161670.06</v>
      </c>
      <c r="V31" s="18">
        <v>0</v>
      </c>
      <c r="W31" s="18">
        <v>0</v>
      </c>
      <c r="X31" s="18">
        <f t="shared" si="9"/>
        <v>161670.06</v>
      </c>
      <c r="Y31" s="18">
        <f>'[1]DECONTARE MAI 2025'!AX30</f>
        <v>162470.91999999998</v>
      </c>
      <c r="Z31" s="18">
        <f>'[1]DECONTARE MAI 2025'!AY30</f>
        <v>0</v>
      </c>
      <c r="AA31" s="18">
        <f>'[1]DECONTARE MAI 2025'!AZ30</f>
        <v>0</v>
      </c>
      <c r="AB31" s="18">
        <f t="shared" si="10"/>
        <v>162470.91999999998</v>
      </c>
      <c r="AC31" s="18">
        <v>164317.66</v>
      </c>
      <c r="AD31" s="18">
        <v>0</v>
      </c>
      <c r="AE31" s="18">
        <v>0</v>
      </c>
      <c r="AF31" s="18">
        <f t="shared" si="11"/>
        <v>164317.66</v>
      </c>
      <c r="AG31" s="18">
        <f t="shared" si="12"/>
        <v>488458.63999999996</v>
      </c>
      <c r="AH31" s="18">
        <f t="shared" si="12"/>
        <v>0</v>
      </c>
      <c r="AI31" s="18">
        <f t="shared" si="12"/>
        <v>0</v>
      </c>
      <c r="AJ31" s="18">
        <f t="shared" si="13"/>
        <v>488458.63999999996</v>
      </c>
      <c r="AK31" s="18">
        <f t="shared" si="14"/>
        <v>809821.95</v>
      </c>
      <c r="AL31" s="18">
        <f t="shared" si="14"/>
        <v>0</v>
      </c>
      <c r="AM31" s="18">
        <f t="shared" si="14"/>
        <v>0</v>
      </c>
      <c r="AN31" s="18">
        <f t="shared" si="15"/>
        <v>809821.95</v>
      </c>
      <c r="AO31" s="18">
        <f>'[2]NECONS-SUPL IULIE'!AY30</f>
        <v>152417.59000000003</v>
      </c>
      <c r="AP31" s="18">
        <f>'[2]NECONS-SUPL IULIE'!AZ30</f>
        <v>0</v>
      </c>
      <c r="AQ31" s="18">
        <f>'[2]NECONS-SUPL IULIE'!BA30</f>
        <v>0</v>
      </c>
      <c r="AR31" s="18">
        <f t="shared" si="16"/>
        <v>152417.59000000003</v>
      </c>
      <c r="AS31" s="18">
        <v>141579.98000000001</v>
      </c>
      <c r="AT31" s="18">
        <v>0</v>
      </c>
      <c r="AU31" s="18">
        <v>0</v>
      </c>
      <c r="AV31" s="18">
        <f t="shared" si="17"/>
        <v>141579.98000000001</v>
      </c>
      <c r="AW31" s="18">
        <v>166722.21</v>
      </c>
      <c r="AX31" s="18">
        <v>0</v>
      </c>
      <c r="AY31" s="18">
        <v>0</v>
      </c>
      <c r="AZ31" s="18">
        <f t="shared" si="18"/>
        <v>166722.21</v>
      </c>
      <c r="BA31" s="18">
        <f t="shared" si="19"/>
        <v>460719.78</v>
      </c>
      <c r="BB31" s="18">
        <f t="shared" si="19"/>
        <v>0</v>
      </c>
      <c r="BC31" s="18">
        <f t="shared" si="19"/>
        <v>0</v>
      </c>
      <c r="BD31" s="18">
        <f t="shared" si="20"/>
        <v>460719.78</v>
      </c>
      <c r="BE31" s="18">
        <v>166748.53000000003</v>
      </c>
      <c r="BF31" s="18">
        <v>0</v>
      </c>
      <c r="BG31" s="18">
        <v>0</v>
      </c>
      <c r="BH31" s="18">
        <f t="shared" si="21"/>
        <v>166748.53000000003</v>
      </c>
      <c r="BI31" s="18">
        <v>198493.12</v>
      </c>
      <c r="BJ31" s="18">
        <v>0</v>
      </c>
      <c r="BK31" s="18">
        <v>0</v>
      </c>
      <c r="BL31" s="18">
        <f t="shared" si="22"/>
        <v>198493.12</v>
      </c>
    </row>
    <row r="32" spans="1:64" x14ac:dyDescent="0.3">
      <c r="A32" s="14">
        <v>25</v>
      </c>
      <c r="B32" s="34" t="s">
        <v>67</v>
      </c>
      <c r="C32" s="21" t="s">
        <v>20</v>
      </c>
      <c r="D32" s="24" t="s">
        <v>68</v>
      </c>
      <c r="E32" s="18">
        <v>246500.78</v>
      </c>
      <c r="F32" s="18">
        <v>0</v>
      </c>
      <c r="G32" s="19">
        <v>0</v>
      </c>
      <c r="H32" s="18">
        <f t="shared" si="4"/>
        <v>246500.78</v>
      </c>
      <c r="I32" s="18">
        <v>299275.62999995</v>
      </c>
      <c r="J32" s="18">
        <v>0</v>
      </c>
      <c r="K32" s="18">
        <v>0</v>
      </c>
      <c r="L32" s="18">
        <f t="shared" si="5"/>
        <v>299275.62999995</v>
      </c>
      <c r="M32" s="18">
        <v>359210.00999995333</v>
      </c>
      <c r="N32" s="18">
        <v>0</v>
      </c>
      <c r="O32" s="18">
        <v>0</v>
      </c>
      <c r="P32" s="18">
        <f t="shared" si="6"/>
        <v>359210.00999995333</v>
      </c>
      <c r="Q32" s="18">
        <f t="shared" si="7"/>
        <v>904986.4199999033</v>
      </c>
      <c r="R32" s="18">
        <f t="shared" si="7"/>
        <v>0</v>
      </c>
      <c r="S32" s="18">
        <f t="shared" si="7"/>
        <v>0</v>
      </c>
      <c r="T32" s="18">
        <f t="shared" si="8"/>
        <v>904986.4199999033</v>
      </c>
      <c r="U32" s="18">
        <v>312308.93</v>
      </c>
      <c r="V32" s="18">
        <v>0</v>
      </c>
      <c r="W32" s="18">
        <v>0</v>
      </c>
      <c r="X32" s="18">
        <f t="shared" si="9"/>
        <v>312308.93</v>
      </c>
      <c r="Y32" s="18">
        <f>'[1]DECONTARE MAI 2025'!AX31</f>
        <v>372366.04</v>
      </c>
      <c r="Z32" s="18">
        <f>'[1]DECONTARE MAI 2025'!AY31</f>
        <v>0</v>
      </c>
      <c r="AA32" s="18">
        <f>'[1]DECONTARE MAI 2025'!AZ31</f>
        <v>0</v>
      </c>
      <c r="AB32" s="18">
        <f t="shared" si="10"/>
        <v>372366.04</v>
      </c>
      <c r="AC32" s="18">
        <v>381225.4</v>
      </c>
      <c r="AD32" s="18">
        <v>0</v>
      </c>
      <c r="AE32" s="18">
        <v>0</v>
      </c>
      <c r="AF32" s="18">
        <f t="shared" si="11"/>
        <v>381225.4</v>
      </c>
      <c r="AG32" s="18">
        <f t="shared" si="12"/>
        <v>1065900.3699999999</v>
      </c>
      <c r="AH32" s="18">
        <f t="shared" si="12"/>
        <v>0</v>
      </c>
      <c r="AI32" s="18">
        <f t="shared" si="12"/>
        <v>0</v>
      </c>
      <c r="AJ32" s="18">
        <f t="shared" si="13"/>
        <v>1065900.3699999999</v>
      </c>
      <c r="AK32" s="18">
        <f t="shared" si="14"/>
        <v>1970886.7899999032</v>
      </c>
      <c r="AL32" s="18">
        <f t="shared" si="14"/>
        <v>0</v>
      </c>
      <c r="AM32" s="18">
        <f t="shared" si="14"/>
        <v>0</v>
      </c>
      <c r="AN32" s="18">
        <f t="shared" si="15"/>
        <v>1970886.7899999032</v>
      </c>
      <c r="AO32" s="18">
        <f>'[2]NECONS-SUPL IULIE'!AY31</f>
        <v>413342.46</v>
      </c>
      <c r="AP32" s="18">
        <f>'[2]NECONS-SUPL IULIE'!AZ31</f>
        <v>0</v>
      </c>
      <c r="AQ32" s="18">
        <f>'[2]NECONS-SUPL IULIE'!BA31</f>
        <v>0</v>
      </c>
      <c r="AR32" s="18">
        <f t="shared" si="16"/>
        <v>413342.46</v>
      </c>
      <c r="AS32" s="18">
        <v>373833.85</v>
      </c>
      <c r="AT32" s="18">
        <v>0</v>
      </c>
      <c r="AU32" s="18">
        <v>0</v>
      </c>
      <c r="AV32" s="18">
        <f t="shared" si="17"/>
        <v>373833.85</v>
      </c>
      <c r="AW32" s="18">
        <v>420350.3</v>
      </c>
      <c r="AX32" s="18">
        <v>0</v>
      </c>
      <c r="AY32" s="18">
        <v>0</v>
      </c>
      <c r="AZ32" s="18">
        <f t="shared" si="18"/>
        <v>420350.3</v>
      </c>
      <c r="BA32" s="18">
        <f t="shared" si="19"/>
        <v>1207526.6099999999</v>
      </c>
      <c r="BB32" s="18">
        <f t="shared" si="19"/>
        <v>0</v>
      </c>
      <c r="BC32" s="18">
        <f t="shared" si="19"/>
        <v>0</v>
      </c>
      <c r="BD32" s="18">
        <f t="shared" si="20"/>
        <v>1207526.6099999999</v>
      </c>
      <c r="BE32" s="18">
        <v>430369.26</v>
      </c>
      <c r="BF32" s="18">
        <v>0</v>
      </c>
      <c r="BG32" s="18">
        <v>0</v>
      </c>
      <c r="BH32" s="18">
        <f t="shared" si="21"/>
        <v>430369.26</v>
      </c>
      <c r="BI32" s="18">
        <v>475658.81</v>
      </c>
      <c r="BJ32" s="18">
        <v>0</v>
      </c>
      <c r="BK32" s="18">
        <v>0</v>
      </c>
      <c r="BL32" s="18">
        <f t="shared" si="22"/>
        <v>475658.81</v>
      </c>
    </row>
    <row r="33" spans="1:64" x14ac:dyDescent="0.3">
      <c r="A33" s="14">
        <v>26</v>
      </c>
      <c r="B33" s="34" t="s">
        <v>69</v>
      </c>
      <c r="C33" s="21" t="s">
        <v>70</v>
      </c>
      <c r="D33" s="24" t="s">
        <v>71</v>
      </c>
      <c r="E33" s="18">
        <v>0</v>
      </c>
      <c r="F33" s="18">
        <v>11099</v>
      </c>
      <c r="G33" s="19">
        <v>6173.55</v>
      </c>
      <c r="H33" s="18">
        <f t="shared" si="4"/>
        <v>17272.55</v>
      </c>
      <c r="I33" s="18">
        <v>0</v>
      </c>
      <c r="J33" s="18">
        <v>21989.599999999999</v>
      </c>
      <c r="K33" s="18">
        <v>7827.9</v>
      </c>
      <c r="L33" s="18">
        <f t="shared" si="5"/>
        <v>29817.5</v>
      </c>
      <c r="M33" s="18">
        <v>0</v>
      </c>
      <c r="N33" s="18">
        <v>13413.6</v>
      </c>
      <c r="O33" s="18">
        <v>9240.15</v>
      </c>
      <c r="P33" s="18">
        <f t="shared" si="6"/>
        <v>22653.75</v>
      </c>
      <c r="Q33" s="18">
        <f t="shared" si="7"/>
        <v>0</v>
      </c>
      <c r="R33" s="18">
        <f t="shared" si="7"/>
        <v>46502.2</v>
      </c>
      <c r="S33" s="18">
        <f t="shared" si="7"/>
        <v>23241.599999999999</v>
      </c>
      <c r="T33" s="18">
        <f t="shared" si="8"/>
        <v>69743.799999999988</v>
      </c>
      <c r="U33" s="18">
        <v>0</v>
      </c>
      <c r="V33" s="18">
        <v>22137.1</v>
      </c>
      <c r="W33" s="18">
        <v>8070</v>
      </c>
      <c r="X33" s="18">
        <f t="shared" si="9"/>
        <v>30207.1</v>
      </c>
      <c r="Y33" s="18">
        <f>'[1]DECONTARE MAI 2025'!AX32</f>
        <v>0</v>
      </c>
      <c r="Z33" s="18">
        <f>'[1]DECONTARE MAI 2025'!AY32</f>
        <v>19710.099999999999</v>
      </c>
      <c r="AA33" s="18">
        <f>'[1]DECONTARE MAI 2025'!AZ32</f>
        <v>13880.4</v>
      </c>
      <c r="AB33" s="18">
        <f t="shared" si="10"/>
        <v>33590.5</v>
      </c>
      <c r="AC33" s="18">
        <v>0</v>
      </c>
      <c r="AD33" s="18">
        <v>20944.8</v>
      </c>
      <c r="AE33" s="18">
        <v>13436.55</v>
      </c>
      <c r="AF33" s="18">
        <f t="shared" si="11"/>
        <v>34381.35</v>
      </c>
      <c r="AG33" s="18">
        <f t="shared" si="12"/>
        <v>0</v>
      </c>
      <c r="AH33" s="18">
        <f t="shared" si="12"/>
        <v>62791.999999999993</v>
      </c>
      <c r="AI33" s="18">
        <f t="shared" si="12"/>
        <v>35386.949999999997</v>
      </c>
      <c r="AJ33" s="18">
        <f t="shared" si="13"/>
        <v>98178.949999999983</v>
      </c>
      <c r="AK33" s="18">
        <f t="shared" si="14"/>
        <v>0</v>
      </c>
      <c r="AL33" s="18">
        <f t="shared" si="14"/>
        <v>109294.19999999998</v>
      </c>
      <c r="AM33" s="18">
        <f t="shared" si="14"/>
        <v>58628.549999999996</v>
      </c>
      <c r="AN33" s="18">
        <f t="shared" si="15"/>
        <v>167922.74999999997</v>
      </c>
      <c r="AO33" s="18">
        <f>'[2]NECONS-SUPL IULIE'!AY32</f>
        <v>0</v>
      </c>
      <c r="AP33" s="18">
        <f>'[2]NECONS-SUPL IULIE'!AZ32</f>
        <v>18458.400000000001</v>
      </c>
      <c r="AQ33" s="18">
        <f>'[2]NECONS-SUPL IULIE'!BA32</f>
        <v>11822.55</v>
      </c>
      <c r="AR33" s="18">
        <f t="shared" si="16"/>
        <v>30280.95</v>
      </c>
      <c r="AS33" s="18">
        <v>0</v>
      </c>
      <c r="AT33" s="18">
        <v>15261.3</v>
      </c>
      <c r="AU33" s="18">
        <v>8231.4</v>
      </c>
      <c r="AV33" s="18">
        <f t="shared" si="17"/>
        <v>23492.699999999997</v>
      </c>
      <c r="AW33" s="18">
        <v>0</v>
      </c>
      <c r="AX33" s="18">
        <v>20554</v>
      </c>
      <c r="AY33" s="18">
        <v>11136.6</v>
      </c>
      <c r="AZ33" s="18">
        <f t="shared" si="18"/>
        <v>31690.6</v>
      </c>
      <c r="BA33" s="18">
        <f t="shared" si="19"/>
        <v>0</v>
      </c>
      <c r="BB33" s="18">
        <f t="shared" si="19"/>
        <v>54273.700000000004</v>
      </c>
      <c r="BC33" s="18">
        <f t="shared" si="19"/>
        <v>31190.55</v>
      </c>
      <c r="BD33" s="18">
        <f t="shared" si="20"/>
        <v>85464.25</v>
      </c>
      <c r="BE33" s="18">
        <v>0</v>
      </c>
      <c r="BF33" s="18">
        <v>28985.78</v>
      </c>
      <c r="BG33" s="18">
        <v>80855.47</v>
      </c>
      <c r="BH33" s="18">
        <f t="shared" si="21"/>
        <v>109841.25</v>
      </c>
      <c r="BI33" s="18">
        <v>0</v>
      </c>
      <c r="BJ33" s="18">
        <v>31332.22</v>
      </c>
      <c r="BK33" s="18">
        <v>84425</v>
      </c>
      <c r="BL33" s="18">
        <f t="shared" si="22"/>
        <v>115757.22</v>
      </c>
    </row>
    <row r="34" spans="1:64" x14ac:dyDescent="0.3">
      <c r="A34" s="14">
        <v>27</v>
      </c>
      <c r="B34" s="34" t="s">
        <v>72</v>
      </c>
      <c r="C34" s="21" t="s">
        <v>14</v>
      </c>
      <c r="D34" s="24" t="s">
        <v>73</v>
      </c>
      <c r="E34" s="18">
        <v>159794.96999999997</v>
      </c>
      <c r="F34" s="18">
        <v>0</v>
      </c>
      <c r="G34" s="19">
        <v>1145140.17</v>
      </c>
      <c r="H34" s="18">
        <f t="shared" si="4"/>
        <v>1304935.1399999999</v>
      </c>
      <c r="I34" s="18">
        <v>169090.86000000002</v>
      </c>
      <c r="J34" s="18">
        <v>0</v>
      </c>
      <c r="K34" s="18">
        <v>1313038.6800000002</v>
      </c>
      <c r="L34" s="18">
        <f t="shared" si="5"/>
        <v>1482129.5400000003</v>
      </c>
      <c r="M34" s="18">
        <v>178604.31</v>
      </c>
      <c r="N34" s="18">
        <v>0</v>
      </c>
      <c r="O34" s="18">
        <v>1421700.25</v>
      </c>
      <c r="P34" s="18">
        <f t="shared" si="6"/>
        <v>1600304.56</v>
      </c>
      <c r="Q34" s="18">
        <f t="shared" si="7"/>
        <v>507490.13999999996</v>
      </c>
      <c r="R34" s="18">
        <f t="shared" si="7"/>
        <v>0</v>
      </c>
      <c r="S34" s="18">
        <f t="shared" si="7"/>
        <v>3879879.1</v>
      </c>
      <c r="T34" s="18">
        <f t="shared" si="8"/>
        <v>4387369.24</v>
      </c>
      <c r="U34" s="18">
        <v>171765.78999999998</v>
      </c>
      <c r="V34" s="18">
        <v>0</v>
      </c>
      <c r="W34" s="18">
        <v>1348841.73</v>
      </c>
      <c r="X34" s="18">
        <f t="shared" si="9"/>
        <v>1520607.52</v>
      </c>
      <c r="Y34" s="18">
        <f>'[1]DECONTARE MAI 2025'!AX33</f>
        <v>184433.3</v>
      </c>
      <c r="Z34" s="18">
        <f>'[1]DECONTARE MAI 2025'!AY33</f>
        <v>0</v>
      </c>
      <c r="AA34" s="18">
        <f>'[1]DECONTARE MAI 2025'!AZ33</f>
        <v>1436154.98</v>
      </c>
      <c r="AB34" s="18">
        <f t="shared" si="10"/>
        <v>1620588.28</v>
      </c>
      <c r="AC34" s="18">
        <v>172866.82</v>
      </c>
      <c r="AD34" s="18">
        <v>0</v>
      </c>
      <c r="AE34" s="18">
        <v>1332337.3199999996</v>
      </c>
      <c r="AF34" s="18">
        <f t="shared" si="11"/>
        <v>1505204.1399999997</v>
      </c>
      <c r="AG34" s="18">
        <f t="shared" si="12"/>
        <v>529065.90999999992</v>
      </c>
      <c r="AH34" s="18">
        <f t="shared" si="12"/>
        <v>0</v>
      </c>
      <c r="AI34" s="18">
        <f t="shared" si="12"/>
        <v>4117334.03</v>
      </c>
      <c r="AJ34" s="18">
        <f t="shared" si="13"/>
        <v>4646399.9399999995</v>
      </c>
      <c r="AK34" s="18">
        <f t="shared" si="14"/>
        <v>1036556.0499999998</v>
      </c>
      <c r="AL34" s="18">
        <f t="shared" si="14"/>
        <v>0</v>
      </c>
      <c r="AM34" s="18">
        <f t="shared" si="14"/>
        <v>7997213.1299999999</v>
      </c>
      <c r="AN34" s="18">
        <f t="shared" si="15"/>
        <v>9033769.1799999997</v>
      </c>
      <c r="AO34" s="18">
        <f>'[2]NECONS-SUPL IULIE'!AY33</f>
        <v>162833.21</v>
      </c>
      <c r="AP34" s="18">
        <f>'[2]NECONS-SUPL IULIE'!AZ33</f>
        <v>0</v>
      </c>
      <c r="AQ34" s="18">
        <f>'[2]NECONS-SUPL IULIE'!BA33</f>
        <v>1221285.0999999999</v>
      </c>
      <c r="AR34" s="18">
        <f t="shared" si="16"/>
        <v>1384118.3099999998</v>
      </c>
      <c r="AS34" s="18">
        <v>150436.6</v>
      </c>
      <c r="AT34" s="18">
        <v>0</v>
      </c>
      <c r="AU34" s="18">
        <v>1180856.3599999999</v>
      </c>
      <c r="AV34" s="18">
        <f t="shared" si="17"/>
        <v>1331292.96</v>
      </c>
      <c r="AW34" s="18">
        <v>184840.15</v>
      </c>
      <c r="AX34" s="18">
        <v>0</v>
      </c>
      <c r="AY34" s="18">
        <v>1390193.52</v>
      </c>
      <c r="AZ34" s="18">
        <f t="shared" si="18"/>
        <v>1575033.67</v>
      </c>
      <c r="BA34" s="18">
        <f t="shared" si="19"/>
        <v>498109.95999999996</v>
      </c>
      <c r="BB34" s="18">
        <f t="shared" si="19"/>
        <v>0</v>
      </c>
      <c r="BC34" s="18">
        <f t="shared" si="19"/>
        <v>3792334.9799999995</v>
      </c>
      <c r="BD34" s="18">
        <f t="shared" si="20"/>
        <v>4290444.9399999995</v>
      </c>
      <c r="BE34" s="18">
        <v>134602.68</v>
      </c>
      <c r="BF34" s="18">
        <v>0</v>
      </c>
      <c r="BG34" s="18">
        <v>895262.81</v>
      </c>
      <c r="BH34" s="18">
        <f t="shared" si="21"/>
        <v>1029865.49</v>
      </c>
      <c r="BI34" s="18">
        <v>142109.21000000002</v>
      </c>
      <c r="BJ34" s="18">
        <v>0</v>
      </c>
      <c r="BK34" s="18">
        <v>945493.38</v>
      </c>
      <c r="BL34" s="18">
        <f t="shared" si="22"/>
        <v>1087602.5900000001</v>
      </c>
    </row>
    <row r="35" spans="1:64" x14ac:dyDescent="0.3">
      <c r="A35" s="14">
        <v>28</v>
      </c>
      <c r="B35" s="23" t="s">
        <v>74</v>
      </c>
      <c r="C35" s="21" t="s">
        <v>20</v>
      </c>
      <c r="D35" s="24" t="s">
        <v>75</v>
      </c>
      <c r="E35" s="18">
        <v>143790.12</v>
      </c>
      <c r="F35" s="18">
        <v>0</v>
      </c>
      <c r="G35" s="19">
        <v>0</v>
      </c>
      <c r="H35" s="18">
        <f t="shared" si="4"/>
        <v>143790.12</v>
      </c>
      <c r="I35" s="18">
        <v>148455.38</v>
      </c>
      <c r="J35" s="18">
        <v>0</v>
      </c>
      <c r="K35" s="18">
        <v>0</v>
      </c>
      <c r="L35" s="18">
        <f t="shared" si="5"/>
        <v>148455.38</v>
      </c>
      <c r="M35" s="18">
        <v>172111.90000000002</v>
      </c>
      <c r="N35" s="18">
        <v>0</v>
      </c>
      <c r="O35" s="18">
        <v>0</v>
      </c>
      <c r="P35" s="18">
        <f t="shared" si="6"/>
        <v>172111.90000000002</v>
      </c>
      <c r="Q35" s="18">
        <f t="shared" si="7"/>
        <v>464357.4</v>
      </c>
      <c r="R35" s="18">
        <f t="shared" si="7"/>
        <v>0</v>
      </c>
      <c r="S35" s="18">
        <f t="shared" si="7"/>
        <v>0</v>
      </c>
      <c r="T35" s="18">
        <f t="shared" si="8"/>
        <v>464357.4</v>
      </c>
      <c r="U35" s="18">
        <v>148598.60999999999</v>
      </c>
      <c r="V35" s="18">
        <v>0</v>
      </c>
      <c r="W35" s="18">
        <v>0</v>
      </c>
      <c r="X35" s="18">
        <f t="shared" si="9"/>
        <v>148598.60999999999</v>
      </c>
      <c r="Y35" s="18">
        <f>'[1]DECONTARE MAI 2025'!AX34</f>
        <v>157028.57</v>
      </c>
      <c r="Z35" s="18">
        <f>'[1]DECONTARE MAI 2025'!AY34</f>
        <v>0</v>
      </c>
      <c r="AA35" s="18">
        <f>'[1]DECONTARE MAI 2025'!AZ34</f>
        <v>0</v>
      </c>
      <c r="AB35" s="18">
        <f t="shared" si="10"/>
        <v>157028.57</v>
      </c>
      <c r="AC35" s="18">
        <v>155019.78</v>
      </c>
      <c r="AD35" s="18">
        <v>0</v>
      </c>
      <c r="AE35" s="18">
        <v>0</v>
      </c>
      <c r="AF35" s="18">
        <f t="shared" si="11"/>
        <v>155019.78</v>
      </c>
      <c r="AG35" s="18">
        <f t="shared" si="12"/>
        <v>460646.95999999996</v>
      </c>
      <c r="AH35" s="18">
        <f t="shared" si="12"/>
        <v>0</v>
      </c>
      <c r="AI35" s="18">
        <f t="shared" si="12"/>
        <v>0</v>
      </c>
      <c r="AJ35" s="18">
        <f t="shared" si="13"/>
        <v>460646.95999999996</v>
      </c>
      <c r="AK35" s="18">
        <f t="shared" si="14"/>
        <v>925004.36</v>
      </c>
      <c r="AL35" s="18">
        <f t="shared" si="14"/>
        <v>0</v>
      </c>
      <c r="AM35" s="18">
        <f t="shared" si="14"/>
        <v>0</v>
      </c>
      <c r="AN35" s="18">
        <f t="shared" si="15"/>
        <v>925004.36</v>
      </c>
      <c r="AO35" s="18">
        <f>'[2]NECONS-SUPL IULIE'!AY34</f>
        <v>145451.24000000002</v>
      </c>
      <c r="AP35" s="18">
        <f>'[2]NECONS-SUPL IULIE'!AZ34</f>
        <v>0</v>
      </c>
      <c r="AQ35" s="18">
        <f>'[2]NECONS-SUPL IULIE'!BA34</f>
        <v>0</v>
      </c>
      <c r="AR35" s="18">
        <f t="shared" si="16"/>
        <v>145451.24000000002</v>
      </c>
      <c r="AS35" s="18">
        <v>117074.16</v>
      </c>
      <c r="AT35" s="18">
        <v>0</v>
      </c>
      <c r="AU35" s="18">
        <v>0</v>
      </c>
      <c r="AV35" s="18">
        <f t="shared" si="17"/>
        <v>117074.16</v>
      </c>
      <c r="AW35" s="18">
        <v>170300.26999999411</v>
      </c>
      <c r="AX35" s="18">
        <v>0</v>
      </c>
      <c r="AY35" s="18">
        <v>0</v>
      </c>
      <c r="AZ35" s="18">
        <f t="shared" si="18"/>
        <v>170300.26999999411</v>
      </c>
      <c r="BA35" s="18">
        <f t="shared" si="19"/>
        <v>432825.6699999941</v>
      </c>
      <c r="BB35" s="18">
        <f t="shared" si="19"/>
        <v>0</v>
      </c>
      <c r="BC35" s="18">
        <f t="shared" si="19"/>
        <v>0</v>
      </c>
      <c r="BD35" s="18">
        <f t="shared" si="20"/>
        <v>432825.6699999941</v>
      </c>
      <c r="BE35" s="18">
        <v>147156.44</v>
      </c>
      <c r="BF35" s="18">
        <v>0</v>
      </c>
      <c r="BG35" s="18">
        <v>0</v>
      </c>
      <c r="BH35" s="18">
        <f t="shared" si="21"/>
        <v>147156.44</v>
      </c>
      <c r="BI35" s="18">
        <v>153234.37</v>
      </c>
      <c r="BJ35" s="18">
        <v>0</v>
      </c>
      <c r="BK35" s="18">
        <v>0</v>
      </c>
      <c r="BL35" s="18">
        <f t="shared" si="22"/>
        <v>153234.37</v>
      </c>
    </row>
    <row r="36" spans="1:64" x14ac:dyDescent="0.3">
      <c r="A36" s="14">
        <v>29</v>
      </c>
      <c r="B36" s="34" t="s">
        <v>76</v>
      </c>
      <c r="C36" s="21" t="s">
        <v>20</v>
      </c>
      <c r="D36" s="22" t="s">
        <v>77</v>
      </c>
      <c r="E36" s="18">
        <v>135933.46000000488</v>
      </c>
      <c r="F36" s="18">
        <v>0</v>
      </c>
      <c r="G36" s="19">
        <v>0</v>
      </c>
      <c r="H36" s="18">
        <f t="shared" si="4"/>
        <v>135933.46000000488</v>
      </c>
      <c r="I36" s="18">
        <v>170824.22999999102</v>
      </c>
      <c r="J36" s="18">
        <v>0</v>
      </c>
      <c r="K36" s="18">
        <v>0</v>
      </c>
      <c r="L36" s="18">
        <f t="shared" si="5"/>
        <v>170824.22999999102</v>
      </c>
      <c r="M36" s="18">
        <v>165355.64999999365</v>
      </c>
      <c r="N36" s="18">
        <v>0</v>
      </c>
      <c r="O36" s="18">
        <v>0</v>
      </c>
      <c r="P36" s="18">
        <f t="shared" si="6"/>
        <v>165355.64999999365</v>
      </c>
      <c r="Q36" s="18">
        <f t="shared" si="7"/>
        <v>472113.33999998949</v>
      </c>
      <c r="R36" s="18">
        <f t="shared" si="7"/>
        <v>0</v>
      </c>
      <c r="S36" s="18">
        <f t="shared" si="7"/>
        <v>0</v>
      </c>
      <c r="T36" s="18">
        <f t="shared" si="8"/>
        <v>472113.33999998949</v>
      </c>
      <c r="U36" s="18">
        <v>180856.00999998851</v>
      </c>
      <c r="V36" s="18">
        <v>0</v>
      </c>
      <c r="W36" s="18">
        <v>0</v>
      </c>
      <c r="X36" s="18">
        <f t="shared" si="9"/>
        <v>180856.00999998851</v>
      </c>
      <c r="Y36" s="18">
        <f>'[1]DECONTARE MAI 2025'!AX35</f>
        <v>181216.37</v>
      </c>
      <c r="Z36" s="18">
        <f>'[1]DECONTARE MAI 2025'!AY35</f>
        <v>0</v>
      </c>
      <c r="AA36" s="18">
        <f>'[1]DECONTARE MAI 2025'!AZ35</f>
        <v>0</v>
      </c>
      <c r="AB36" s="18">
        <f t="shared" si="10"/>
        <v>181216.37</v>
      </c>
      <c r="AC36" s="18">
        <v>188032.26</v>
      </c>
      <c r="AD36" s="18">
        <v>0</v>
      </c>
      <c r="AE36" s="18">
        <v>0</v>
      </c>
      <c r="AF36" s="18">
        <f t="shared" si="11"/>
        <v>188032.26</v>
      </c>
      <c r="AG36" s="18">
        <f t="shared" si="12"/>
        <v>550104.63999998849</v>
      </c>
      <c r="AH36" s="18">
        <f t="shared" si="12"/>
        <v>0</v>
      </c>
      <c r="AI36" s="18">
        <f t="shared" si="12"/>
        <v>0</v>
      </c>
      <c r="AJ36" s="18">
        <f t="shared" si="13"/>
        <v>550104.63999998849</v>
      </c>
      <c r="AK36" s="18">
        <f t="shared" si="14"/>
        <v>1022217.979999978</v>
      </c>
      <c r="AL36" s="18">
        <f t="shared" si="14"/>
        <v>0</v>
      </c>
      <c r="AM36" s="18">
        <f t="shared" si="14"/>
        <v>0</v>
      </c>
      <c r="AN36" s="18">
        <f t="shared" si="15"/>
        <v>1022217.979999978</v>
      </c>
      <c r="AO36" s="18">
        <f>'[2]NECONS-SUPL IULIE'!AY35</f>
        <v>171601.37999999998</v>
      </c>
      <c r="AP36" s="18">
        <f>'[2]NECONS-SUPL IULIE'!AZ35</f>
        <v>0</v>
      </c>
      <c r="AQ36" s="18">
        <f>'[2]NECONS-SUPL IULIE'!BA35</f>
        <v>0</v>
      </c>
      <c r="AR36" s="18">
        <f t="shared" si="16"/>
        <v>171601.37999999998</v>
      </c>
      <c r="AS36" s="18">
        <v>230673.06</v>
      </c>
      <c r="AT36" s="18">
        <v>0</v>
      </c>
      <c r="AU36" s="18">
        <v>0</v>
      </c>
      <c r="AV36" s="18">
        <f t="shared" si="17"/>
        <v>230673.06</v>
      </c>
      <c r="AW36" s="18">
        <v>254072.77000000002</v>
      </c>
      <c r="AX36" s="18">
        <v>0</v>
      </c>
      <c r="AY36" s="18">
        <v>0</v>
      </c>
      <c r="AZ36" s="18">
        <f t="shared" si="18"/>
        <v>254072.77000000002</v>
      </c>
      <c r="BA36" s="18">
        <f t="shared" si="19"/>
        <v>656347.21</v>
      </c>
      <c r="BB36" s="18">
        <f t="shared" si="19"/>
        <v>0</v>
      </c>
      <c r="BC36" s="18">
        <f t="shared" si="19"/>
        <v>0</v>
      </c>
      <c r="BD36" s="18">
        <f t="shared" si="20"/>
        <v>656347.21</v>
      </c>
      <c r="BE36" s="18">
        <v>228532.99000000002</v>
      </c>
      <c r="BF36" s="18">
        <v>0</v>
      </c>
      <c r="BG36" s="18">
        <v>0</v>
      </c>
      <c r="BH36" s="18">
        <f t="shared" si="21"/>
        <v>228532.99000000002</v>
      </c>
      <c r="BI36" s="18">
        <v>324343.26</v>
      </c>
      <c r="BJ36" s="18">
        <v>0</v>
      </c>
      <c r="BK36" s="18">
        <v>0</v>
      </c>
      <c r="BL36" s="18">
        <f t="shared" si="22"/>
        <v>324343.26</v>
      </c>
    </row>
    <row r="37" spans="1:64" x14ac:dyDescent="0.3">
      <c r="A37" s="14">
        <v>30</v>
      </c>
      <c r="B37" s="23" t="s">
        <v>78</v>
      </c>
      <c r="C37" s="21" t="s">
        <v>20</v>
      </c>
      <c r="D37" s="22" t="s">
        <v>79</v>
      </c>
      <c r="E37" s="18">
        <v>70433.11</v>
      </c>
      <c r="F37" s="18">
        <v>0</v>
      </c>
      <c r="G37" s="19">
        <v>0</v>
      </c>
      <c r="H37" s="18">
        <f t="shared" si="4"/>
        <v>70433.11</v>
      </c>
      <c r="I37" s="18">
        <v>68212.73</v>
      </c>
      <c r="J37" s="18">
        <v>0</v>
      </c>
      <c r="K37" s="18">
        <v>0</v>
      </c>
      <c r="L37" s="18">
        <f t="shared" si="5"/>
        <v>68212.73</v>
      </c>
      <c r="M37" s="18">
        <v>83267.200000000899</v>
      </c>
      <c r="N37" s="18">
        <v>0</v>
      </c>
      <c r="O37" s="18">
        <v>0</v>
      </c>
      <c r="P37" s="18">
        <f t="shared" si="6"/>
        <v>83267.200000000899</v>
      </c>
      <c r="Q37" s="18">
        <f t="shared" si="7"/>
        <v>221913.04000000091</v>
      </c>
      <c r="R37" s="18">
        <f t="shared" si="7"/>
        <v>0</v>
      </c>
      <c r="S37" s="18">
        <f t="shared" si="7"/>
        <v>0</v>
      </c>
      <c r="T37" s="18">
        <f t="shared" si="8"/>
        <v>221913.04000000091</v>
      </c>
      <c r="U37" s="18">
        <v>68213.259999999995</v>
      </c>
      <c r="V37" s="18">
        <v>0</v>
      </c>
      <c r="W37" s="18">
        <v>0</v>
      </c>
      <c r="X37" s="18">
        <f t="shared" si="9"/>
        <v>68213.259999999995</v>
      </c>
      <c r="Y37" s="18">
        <f>'[1]DECONTARE MAI 2025'!AX36</f>
        <v>77762.84</v>
      </c>
      <c r="Z37" s="18">
        <f>'[1]DECONTARE MAI 2025'!AY36</f>
        <v>0</v>
      </c>
      <c r="AA37" s="18">
        <f>'[1]DECONTARE MAI 2025'!AZ36</f>
        <v>0</v>
      </c>
      <c r="AB37" s="18">
        <f t="shared" si="10"/>
        <v>77762.84</v>
      </c>
      <c r="AC37" s="18">
        <v>69792.3</v>
      </c>
      <c r="AD37" s="18">
        <v>0</v>
      </c>
      <c r="AE37" s="18">
        <v>0</v>
      </c>
      <c r="AF37" s="18">
        <f t="shared" si="11"/>
        <v>69792.3</v>
      </c>
      <c r="AG37" s="18">
        <f t="shared" si="12"/>
        <v>215768.40000000002</v>
      </c>
      <c r="AH37" s="18">
        <f t="shared" si="12"/>
        <v>0</v>
      </c>
      <c r="AI37" s="18">
        <f t="shared" si="12"/>
        <v>0</v>
      </c>
      <c r="AJ37" s="18">
        <f t="shared" si="13"/>
        <v>215768.40000000002</v>
      </c>
      <c r="AK37" s="18">
        <f t="shared" si="14"/>
        <v>437681.44000000093</v>
      </c>
      <c r="AL37" s="18">
        <f t="shared" si="14"/>
        <v>0</v>
      </c>
      <c r="AM37" s="18">
        <f t="shared" si="14"/>
        <v>0</v>
      </c>
      <c r="AN37" s="18">
        <f t="shared" si="15"/>
        <v>437681.44000000093</v>
      </c>
      <c r="AO37" s="18">
        <f>'[2]NECONS-SUPL IULIE'!AY36</f>
        <v>74740.5</v>
      </c>
      <c r="AP37" s="18">
        <f>'[2]NECONS-SUPL IULIE'!AZ36</f>
        <v>0</v>
      </c>
      <c r="AQ37" s="18">
        <f>'[2]NECONS-SUPL IULIE'!BA36</f>
        <v>0</v>
      </c>
      <c r="AR37" s="18">
        <f t="shared" si="16"/>
        <v>74740.5</v>
      </c>
      <c r="AS37" s="18">
        <v>34738.82</v>
      </c>
      <c r="AT37" s="18">
        <v>0</v>
      </c>
      <c r="AU37" s="18">
        <v>0</v>
      </c>
      <c r="AV37" s="18">
        <f t="shared" si="17"/>
        <v>34738.82</v>
      </c>
      <c r="AW37" s="18">
        <v>83014.03</v>
      </c>
      <c r="AX37" s="18">
        <v>0</v>
      </c>
      <c r="AY37" s="18">
        <v>0</v>
      </c>
      <c r="AZ37" s="18">
        <f t="shared" si="18"/>
        <v>83014.03</v>
      </c>
      <c r="BA37" s="18">
        <f t="shared" si="19"/>
        <v>192493.35</v>
      </c>
      <c r="BB37" s="18">
        <f t="shared" si="19"/>
        <v>0</v>
      </c>
      <c r="BC37" s="18">
        <f t="shared" si="19"/>
        <v>0</v>
      </c>
      <c r="BD37" s="18">
        <f t="shared" si="20"/>
        <v>192493.35</v>
      </c>
      <c r="BE37" s="18">
        <v>94578.349999999991</v>
      </c>
      <c r="BF37" s="18">
        <v>0</v>
      </c>
      <c r="BG37" s="18">
        <v>0</v>
      </c>
      <c r="BH37" s="18">
        <f t="shared" si="21"/>
        <v>94578.349999999991</v>
      </c>
      <c r="BI37" s="18">
        <v>97626.84</v>
      </c>
      <c r="BJ37" s="18">
        <v>0</v>
      </c>
      <c r="BK37" s="18">
        <v>0</v>
      </c>
      <c r="BL37" s="18">
        <f t="shared" si="22"/>
        <v>97626.84</v>
      </c>
    </row>
    <row r="38" spans="1:64" x14ac:dyDescent="0.3">
      <c r="A38" s="14">
        <v>31</v>
      </c>
      <c r="B38" s="34" t="s">
        <v>80</v>
      </c>
      <c r="C38" s="21" t="s">
        <v>20</v>
      </c>
      <c r="D38" s="22" t="s">
        <v>81</v>
      </c>
      <c r="E38" s="18">
        <v>207263.86</v>
      </c>
      <c r="F38" s="18">
        <v>0</v>
      </c>
      <c r="G38" s="18">
        <v>0</v>
      </c>
      <c r="H38" s="18">
        <f t="shared" si="4"/>
        <v>207263.86</v>
      </c>
      <c r="I38" s="18">
        <v>243195.74</v>
      </c>
      <c r="J38" s="18">
        <v>0</v>
      </c>
      <c r="K38" s="18">
        <v>0</v>
      </c>
      <c r="L38" s="18">
        <f t="shared" si="5"/>
        <v>243195.74</v>
      </c>
      <c r="M38" s="18">
        <v>244011.44</v>
      </c>
      <c r="N38" s="18">
        <v>0</v>
      </c>
      <c r="O38" s="18">
        <v>0</v>
      </c>
      <c r="P38" s="18">
        <f t="shared" si="6"/>
        <v>244011.44</v>
      </c>
      <c r="Q38" s="18">
        <f t="shared" si="7"/>
        <v>694471.04</v>
      </c>
      <c r="R38" s="18">
        <f t="shared" si="7"/>
        <v>0</v>
      </c>
      <c r="S38" s="18">
        <f t="shared" si="7"/>
        <v>0</v>
      </c>
      <c r="T38" s="18">
        <f t="shared" si="8"/>
        <v>694471.04</v>
      </c>
      <c r="U38" s="18">
        <v>253377.47</v>
      </c>
      <c r="V38" s="18">
        <v>0</v>
      </c>
      <c r="W38" s="18">
        <v>0</v>
      </c>
      <c r="X38" s="18">
        <f t="shared" si="9"/>
        <v>253377.47</v>
      </c>
      <c r="Y38" s="18">
        <f>'[1]DECONTARE MAI 2025'!AX37</f>
        <v>254406.76999996623</v>
      </c>
      <c r="Z38" s="18">
        <f>'[1]DECONTARE MAI 2025'!AY37</f>
        <v>0</v>
      </c>
      <c r="AA38" s="18">
        <f>'[1]DECONTARE MAI 2025'!AZ37</f>
        <v>0</v>
      </c>
      <c r="AB38" s="18">
        <f t="shared" si="10"/>
        <v>254406.76999996623</v>
      </c>
      <c r="AC38" s="18">
        <v>254890.82</v>
      </c>
      <c r="AD38" s="18">
        <v>0</v>
      </c>
      <c r="AE38" s="18">
        <v>0</v>
      </c>
      <c r="AF38" s="18">
        <f t="shared" si="11"/>
        <v>254890.82</v>
      </c>
      <c r="AG38" s="18">
        <f t="shared" si="12"/>
        <v>762675.05999996618</v>
      </c>
      <c r="AH38" s="18">
        <f t="shared" si="12"/>
        <v>0</v>
      </c>
      <c r="AI38" s="18">
        <f t="shared" si="12"/>
        <v>0</v>
      </c>
      <c r="AJ38" s="18">
        <f t="shared" si="13"/>
        <v>762675.05999996618</v>
      </c>
      <c r="AK38" s="18">
        <f t="shared" si="14"/>
        <v>1457146.0999999661</v>
      </c>
      <c r="AL38" s="18">
        <f t="shared" si="14"/>
        <v>0</v>
      </c>
      <c r="AM38" s="18">
        <f t="shared" si="14"/>
        <v>0</v>
      </c>
      <c r="AN38" s="18">
        <f t="shared" si="15"/>
        <v>1457146.0999999661</v>
      </c>
      <c r="AO38" s="18">
        <f>'[2]NECONS-SUPL IULIE'!AY37</f>
        <v>231690.16</v>
      </c>
      <c r="AP38" s="18">
        <f>'[2]NECONS-SUPL IULIE'!AZ37</f>
        <v>0</v>
      </c>
      <c r="AQ38" s="18">
        <f>'[2]NECONS-SUPL IULIE'!BA37</f>
        <v>0</v>
      </c>
      <c r="AR38" s="18">
        <f t="shared" si="16"/>
        <v>231690.16</v>
      </c>
      <c r="AS38" s="18">
        <v>226993.03</v>
      </c>
      <c r="AT38" s="18">
        <v>0</v>
      </c>
      <c r="AU38" s="18">
        <v>0</v>
      </c>
      <c r="AV38" s="18">
        <f t="shared" si="17"/>
        <v>226993.03</v>
      </c>
      <c r="AW38" s="18">
        <v>242952.33000000002</v>
      </c>
      <c r="AX38" s="18">
        <v>0</v>
      </c>
      <c r="AY38" s="18">
        <v>0</v>
      </c>
      <c r="AZ38" s="18">
        <f t="shared" si="18"/>
        <v>242952.33000000002</v>
      </c>
      <c r="BA38" s="18">
        <f t="shared" si="19"/>
        <v>701635.52</v>
      </c>
      <c r="BB38" s="18">
        <f t="shared" si="19"/>
        <v>0</v>
      </c>
      <c r="BC38" s="18">
        <f t="shared" si="19"/>
        <v>0</v>
      </c>
      <c r="BD38" s="18">
        <f t="shared" si="20"/>
        <v>701635.52</v>
      </c>
      <c r="BE38" s="18">
        <v>260451.61</v>
      </c>
      <c r="BF38" s="18">
        <v>0</v>
      </c>
      <c r="BG38" s="18">
        <v>0</v>
      </c>
      <c r="BH38" s="18">
        <f t="shared" si="21"/>
        <v>260451.61</v>
      </c>
      <c r="BI38" s="18">
        <v>269802.38</v>
      </c>
      <c r="BJ38" s="18">
        <v>0</v>
      </c>
      <c r="BK38" s="18">
        <v>0</v>
      </c>
      <c r="BL38" s="18">
        <f t="shared" si="22"/>
        <v>269802.38</v>
      </c>
    </row>
    <row r="39" spans="1:64" x14ac:dyDescent="0.3">
      <c r="A39" s="14">
        <v>32</v>
      </c>
      <c r="B39" s="34" t="s">
        <v>82</v>
      </c>
      <c r="C39" s="21" t="s">
        <v>20</v>
      </c>
      <c r="D39" s="22" t="s">
        <v>83</v>
      </c>
      <c r="E39" s="18">
        <v>166008.81</v>
      </c>
      <c r="F39" s="18">
        <v>0</v>
      </c>
      <c r="G39" s="19">
        <v>0</v>
      </c>
      <c r="H39" s="18">
        <f t="shared" si="4"/>
        <v>166008.81</v>
      </c>
      <c r="I39" s="18">
        <v>167992.37</v>
      </c>
      <c r="J39" s="18">
        <v>0</v>
      </c>
      <c r="K39" s="18">
        <v>0</v>
      </c>
      <c r="L39" s="18">
        <f t="shared" si="5"/>
        <v>167992.37</v>
      </c>
      <c r="M39" s="18">
        <v>173003.37</v>
      </c>
      <c r="N39" s="18">
        <v>0</v>
      </c>
      <c r="O39" s="18">
        <v>0</v>
      </c>
      <c r="P39" s="18">
        <f t="shared" si="6"/>
        <v>173003.37</v>
      </c>
      <c r="Q39" s="18">
        <f t="shared" si="7"/>
        <v>507004.55</v>
      </c>
      <c r="R39" s="18">
        <f t="shared" si="7"/>
        <v>0</v>
      </c>
      <c r="S39" s="18">
        <f t="shared" si="7"/>
        <v>0</v>
      </c>
      <c r="T39" s="18">
        <f t="shared" si="8"/>
        <v>507004.55</v>
      </c>
      <c r="U39" s="18">
        <v>177793.22999999998</v>
      </c>
      <c r="V39" s="18">
        <v>0</v>
      </c>
      <c r="W39" s="18">
        <v>0</v>
      </c>
      <c r="X39" s="18">
        <f t="shared" si="9"/>
        <v>177793.22999999998</v>
      </c>
      <c r="Y39" s="18">
        <f>'[1]DECONTARE MAI 2025'!AX38</f>
        <v>179270.82</v>
      </c>
      <c r="Z39" s="18">
        <f>'[1]DECONTARE MAI 2025'!AY38</f>
        <v>0</v>
      </c>
      <c r="AA39" s="18">
        <f>'[1]DECONTARE MAI 2025'!AZ38</f>
        <v>0</v>
      </c>
      <c r="AB39" s="18">
        <f t="shared" si="10"/>
        <v>179270.82</v>
      </c>
      <c r="AC39" s="18">
        <v>180860.32</v>
      </c>
      <c r="AD39" s="18">
        <v>0</v>
      </c>
      <c r="AE39" s="18">
        <v>0</v>
      </c>
      <c r="AF39" s="18">
        <f t="shared" si="11"/>
        <v>180860.32</v>
      </c>
      <c r="AG39" s="18">
        <f t="shared" si="12"/>
        <v>537924.37</v>
      </c>
      <c r="AH39" s="18">
        <f t="shared" si="12"/>
        <v>0</v>
      </c>
      <c r="AI39" s="18">
        <f t="shared" si="12"/>
        <v>0</v>
      </c>
      <c r="AJ39" s="18">
        <f t="shared" si="13"/>
        <v>537924.37</v>
      </c>
      <c r="AK39" s="18">
        <f t="shared" si="14"/>
        <v>1044928.9199999999</v>
      </c>
      <c r="AL39" s="18">
        <f t="shared" si="14"/>
        <v>0</v>
      </c>
      <c r="AM39" s="18">
        <f t="shared" si="14"/>
        <v>0</v>
      </c>
      <c r="AN39" s="18">
        <f t="shared" si="15"/>
        <v>1044928.9199999999</v>
      </c>
      <c r="AO39" s="18">
        <f>'[2]NECONS-SUPL IULIE'!AY38</f>
        <v>167324.32</v>
      </c>
      <c r="AP39" s="18">
        <f>'[2]NECONS-SUPL IULIE'!AZ38</f>
        <v>0</v>
      </c>
      <c r="AQ39" s="18">
        <f>'[2]NECONS-SUPL IULIE'!BA38</f>
        <v>0</v>
      </c>
      <c r="AR39" s="18">
        <f t="shared" si="16"/>
        <v>167324.32</v>
      </c>
      <c r="AS39" s="18">
        <v>163737.38</v>
      </c>
      <c r="AT39" s="18">
        <v>0</v>
      </c>
      <c r="AU39" s="18">
        <v>0</v>
      </c>
      <c r="AV39" s="18">
        <f t="shared" si="17"/>
        <v>163737.38</v>
      </c>
      <c r="AW39" s="18">
        <v>181807.00000000981</v>
      </c>
      <c r="AX39" s="18">
        <v>0</v>
      </c>
      <c r="AY39" s="18">
        <v>0</v>
      </c>
      <c r="AZ39" s="18">
        <f t="shared" si="18"/>
        <v>181807.00000000981</v>
      </c>
      <c r="BA39" s="18">
        <f t="shared" si="19"/>
        <v>512868.70000000979</v>
      </c>
      <c r="BB39" s="18">
        <f t="shared" si="19"/>
        <v>0</v>
      </c>
      <c r="BC39" s="18">
        <f t="shared" si="19"/>
        <v>0</v>
      </c>
      <c r="BD39" s="18">
        <f t="shared" si="20"/>
        <v>512868.70000000979</v>
      </c>
      <c r="BE39" s="18">
        <v>170066.88</v>
      </c>
      <c r="BF39" s="18">
        <v>0</v>
      </c>
      <c r="BG39" s="18">
        <v>0</v>
      </c>
      <c r="BH39" s="18">
        <f t="shared" si="21"/>
        <v>170066.88</v>
      </c>
      <c r="BI39" s="18">
        <v>177515.8</v>
      </c>
      <c r="BJ39" s="18">
        <v>0</v>
      </c>
      <c r="BK39" s="18">
        <v>0</v>
      </c>
      <c r="BL39" s="18">
        <f t="shared" si="22"/>
        <v>177515.8</v>
      </c>
    </row>
    <row r="40" spans="1:64" x14ac:dyDescent="0.3">
      <c r="A40" s="14">
        <v>33</v>
      </c>
      <c r="B40" s="23" t="s">
        <v>84</v>
      </c>
      <c r="C40" s="21" t="s">
        <v>49</v>
      </c>
      <c r="D40" s="22" t="s">
        <v>85</v>
      </c>
      <c r="E40" s="18">
        <v>134000.47</v>
      </c>
      <c r="F40" s="18">
        <v>3311.6</v>
      </c>
      <c r="G40" s="19">
        <v>0</v>
      </c>
      <c r="H40" s="18">
        <f t="shared" si="4"/>
        <v>137312.07</v>
      </c>
      <c r="I40" s="18">
        <v>120682.11000000406</v>
      </c>
      <c r="J40" s="18">
        <v>3993.3999999999942</v>
      </c>
      <c r="K40" s="18">
        <v>0</v>
      </c>
      <c r="L40" s="18">
        <f t="shared" si="5"/>
        <v>124675.51000000405</v>
      </c>
      <c r="M40" s="18">
        <v>135243.62000000424</v>
      </c>
      <c r="N40" s="18">
        <v>5405.6999999999889</v>
      </c>
      <c r="O40" s="18">
        <v>0</v>
      </c>
      <c r="P40" s="18">
        <f t="shared" si="6"/>
        <v>140649.32000000423</v>
      </c>
      <c r="Q40" s="18">
        <f t="shared" si="7"/>
        <v>389926.20000000834</v>
      </c>
      <c r="R40" s="18">
        <f t="shared" si="7"/>
        <v>12710.699999999983</v>
      </c>
      <c r="S40" s="18">
        <f t="shared" si="7"/>
        <v>0</v>
      </c>
      <c r="T40" s="18">
        <f t="shared" si="8"/>
        <v>402636.90000000829</v>
      </c>
      <c r="U40" s="18">
        <v>134418.20000000001</v>
      </c>
      <c r="V40" s="18">
        <v>4772.6000000000004</v>
      </c>
      <c r="W40" s="18">
        <v>0</v>
      </c>
      <c r="X40" s="18">
        <f t="shared" si="9"/>
        <v>139190.80000000002</v>
      </c>
      <c r="Y40" s="18">
        <f>'[1]DECONTARE MAI 2025'!AX39</f>
        <v>137378.12</v>
      </c>
      <c r="Z40" s="18">
        <f>'[1]DECONTARE MAI 2025'!AY39</f>
        <v>4529.1000000000004</v>
      </c>
      <c r="AA40" s="18">
        <f>'[1]DECONTARE MAI 2025'!AZ39</f>
        <v>0</v>
      </c>
      <c r="AB40" s="18">
        <f t="shared" si="10"/>
        <v>141907.22</v>
      </c>
      <c r="AC40" s="18">
        <v>142169.29999999999</v>
      </c>
      <c r="AD40" s="18">
        <v>5795.3</v>
      </c>
      <c r="AE40" s="18">
        <v>0</v>
      </c>
      <c r="AF40" s="18">
        <f t="shared" si="11"/>
        <v>147964.59999999998</v>
      </c>
      <c r="AG40" s="18">
        <f t="shared" si="12"/>
        <v>413965.62</v>
      </c>
      <c r="AH40" s="18">
        <f t="shared" si="12"/>
        <v>15097.000000000002</v>
      </c>
      <c r="AI40" s="18">
        <f t="shared" si="12"/>
        <v>0</v>
      </c>
      <c r="AJ40" s="18">
        <f t="shared" si="13"/>
        <v>429062.62</v>
      </c>
      <c r="AK40" s="18">
        <f t="shared" si="14"/>
        <v>803891.82000000833</v>
      </c>
      <c r="AL40" s="18">
        <f t="shared" si="14"/>
        <v>27807.699999999983</v>
      </c>
      <c r="AM40" s="18">
        <f t="shared" si="14"/>
        <v>0</v>
      </c>
      <c r="AN40" s="18">
        <f t="shared" si="15"/>
        <v>831699.52000000828</v>
      </c>
      <c r="AO40" s="18">
        <f>'[2]NECONS-SUPL IULIE'!AY39</f>
        <v>129329.2</v>
      </c>
      <c r="AP40" s="18">
        <f>'[2]NECONS-SUPL IULIE'!AZ39</f>
        <v>5308.3</v>
      </c>
      <c r="AQ40" s="18">
        <f>'[2]NECONS-SUPL IULIE'!BA39</f>
        <v>0</v>
      </c>
      <c r="AR40" s="18">
        <f t="shared" si="16"/>
        <v>134637.5</v>
      </c>
      <c r="AS40" s="18">
        <v>127225.4</v>
      </c>
      <c r="AT40" s="18">
        <v>5551.8</v>
      </c>
      <c r="AU40" s="18">
        <v>0</v>
      </c>
      <c r="AV40" s="18">
        <f t="shared" si="17"/>
        <v>132777.19999999998</v>
      </c>
      <c r="AW40" s="18">
        <v>129718.88</v>
      </c>
      <c r="AX40" s="18">
        <v>6428.4</v>
      </c>
      <c r="AY40" s="18">
        <v>0</v>
      </c>
      <c r="AZ40" s="18">
        <f t="shared" si="18"/>
        <v>136147.28</v>
      </c>
      <c r="BA40" s="18">
        <f t="shared" si="19"/>
        <v>386273.48</v>
      </c>
      <c r="BB40" s="18">
        <f t="shared" si="19"/>
        <v>17288.5</v>
      </c>
      <c r="BC40" s="18">
        <f t="shared" si="19"/>
        <v>0</v>
      </c>
      <c r="BD40" s="18">
        <f t="shared" si="20"/>
        <v>403561.98</v>
      </c>
      <c r="BE40" s="18">
        <v>141362.02000000002</v>
      </c>
      <c r="BF40" s="18">
        <v>6458.17</v>
      </c>
      <c r="BG40" s="18">
        <v>0</v>
      </c>
      <c r="BH40" s="18">
        <f t="shared" si="21"/>
        <v>147820.19000000003</v>
      </c>
      <c r="BI40" s="18">
        <v>146912.37</v>
      </c>
      <c r="BJ40" s="18">
        <v>6924.94</v>
      </c>
      <c r="BK40" s="18">
        <v>0</v>
      </c>
      <c r="BL40" s="18">
        <f t="shared" si="22"/>
        <v>153837.31</v>
      </c>
    </row>
    <row r="41" spans="1:64" x14ac:dyDescent="0.3">
      <c r="A41" s="14">
        <v>34</v>
      </c>
      <c r="B41" s="34" t="s">
        <v>86</v>
      </c>
      <c r="C41" s="21" t="s">
        <v>20</v>
      </c>
      <c r="D41" s="24" t="s">
        <v>87</v>
      </c>
      <c r="E41" s="18">
        <v>78297.780000001178</v>
      </c>
      <c r="F41" s="18">
        <v>0</v>
      </c>
      <c r="G41" s="19">
        <v>0</v>
      </c>
      <c r="H41" s="18">
        <f t="shared" si="4"/>
        <v>78297.780000001178</v>
      </c>
      <c r="I41" s="18">
        <v>101355.61000000247</v>
      </c>
      <c r="J41" s="18">
        <v>0</v>
      </c>
      <c r="K41" s="18">
        <v>0</v>
      </c>
      <c r="L41" s="18">
        <f t="shared" si="5"/>
        <v>101355.61000000247</v>
      </c>
      <c r="M41" s="18">
        <v>113508.68000000442</v>
      </c>
      <c r="N41" s="18">
        <v>0</v>
      </c>
      <c r="O41" s="18">
        <v>0</v>
      </c>
      <c r="P41" s="18">
        <f t="shared" si="6"/>
        <v>113508.68000000442</v>
      </c>
      <c r="Q41" s="18">
        <f t="shared" si="7"/>
        <v>293162.0700000081</v>
      </c>
      <c r="R41" s="18">
        <f t="shared" si="7"/>
        <v>0</v>
      </c>
      <c r="S41" s="18">
        <f t="shared" si="7"/>
        <v>0</v>
      </c>
      <c r="T41" s="18">
        <f t="shared" si="8"/>
        <v>293162.0700000081</v>
      </c>
      <c r="U41" s="18">
        <v>99987.830000002592</v>
      </c>
      <c r="V41" s="18">
        <v>0</v>
      </c>
      <c r="W41" s="18">
        <v>0</v>
      </c>
      <c r="X41" s="18">
        <f t="shared" si="9"/>
        <v>99987.830000002592</v>
      </c>
      <c r="Y41" s="18">
        <f>'[1]DECONTARE MAI 2025'!AX40</f>
        <v>113593.45</v>
      </c>
      <c r="Z41" s="18">
        <f>'[1]DECONTARE MAI 2025'!AY40</f>
        <v>0</v>
      </c>
      <c r="AA41" s="18">
        <f>'[1]DECONTARE MAI 2025'!AZ40</f>
        <v>0</v>
      </c>
      <c r="AB41" s="18">
        <f t="shared" si="10"/>
        <v>113593.45</v>
      </c>
      <c r="AC41" s="18">
        <v>106860.84</v>
      </c>
      <c r="AD41" s="18">
        <v>0</v>
      </c>
      <c r="AE41" s="18">
        <v>0</v>
      </c>
      <c r="AF41" s="18">
        <f t="shared" si="11"/>
        <v>106860.84</v>
      </c>
      <c r="AG41" s="18">
        <f t="shared" si="12"/>
        <v>320442.12000000256</v>
      </c>
      <c r="AH41" s="18">
        <f t="shared" si="12"/>
        <v>0</v>
      </c>
      <c r="AI41" s="18">
        <f t="shared" si="12"/>
        <v>0</v>
      </c>
      <c r="AJ41" s="18">
        <f t="shared" si="13"/>
        <v>320442.12000000256</v>
      </c>
      <c r="AK41" s="18">
        <f t="shared" si="14"/>
        <v>613604.19000001065</v>
      </c>
      <c r="AL41" s="18">
        <f t="shared" si="14"/>
        <v>0</v>
      </c>
      <c r="AM41" s="18">
        <f t="shared" si="14"/>
        <v>0</v>
      </c>
      <c r="AN41" s="18">
        <f t="shared" si="15"/>
        <v>613604.19000001065</v>
      </c>
      <c r="AO41" s="18">
        <f>'[2]NECONS-SUPL IULIE'!AY40</f>
        <v>112694.85</v>
      </c>
      <c r="AP41" s="18">
        <f>'[2]NECONS-SUPL IULIE'!AZ40</f>
        <v>0</v>
      </c>
      <c r="AQ41" s="18">
        <f>'[2]NECONS-SUPL IULIE'!BA40</f>
        <v>0</v>
      </c>
      <c r="AR41" s="18">
        <f t="shared" si="16"/>
        <v>112694.85</v>
      </c>
      <c r="AS41" s="18">
        <v>107459.89</v>
      </c>
      <c r="AT41" s="18">
        <v>0</v>
      </c>
      <c r="AU41" s="18">
        <v>0</v>
      </c>
      <c r="AV41" s="18">
        <f t="shared" si="17"/>
        <v>107459.89</v>
      </c>
      <c r="AW41" s="18">
        <v>95924.43</v>
      </c>
      <c r="AX41" s="18">
        <v>0</v>
      </c>
      <c r="AY41" s="18">
        <v>0</v>
      </c>
      <c r="AZ41" s="18">
        <f t="shared" si="18"/>
        <v>95924.43</v>
      </c>
      <c r="BA41" s="18">
        <f t="shared" si="19"/>
        <v>316079.17000000004</v>
      </c>
      <c r="BB41" s="18">
        <f t="shared" si="19"/>
        <v>0</v>
      </c>
      <c r="BC41" s="18">
        <f t="shared" si="19"/>
        <v>0</v>
      </c>
      <c r="BD41" s="18">
        <f t="shared" si="20"/>
        <v>316079.17000000004</v>
      </c>
      <c r="BE41" s="18">
        <v>160726.68</v>
      </c>
      <c r="BF41" s="18">
        <v>0</v>
      </c>
      <c r="BG41" s="18">
        <v>0</v>
      </c>
      <c r="BH41" s="18">
        <f t="shared" si="21"/>
        <v>160726.68</v>
      </c>
      <c r="BI41" s="18">
        <v>170113.93000000002</v>
      </c>
      <c r="BJ41" s="18">
        <v>0</v>
      </c>
      <c r="BK41" s="18">
        <v>0</v>
      </c>
      <c r="BL41" s="18">
        <f t="shared" si="22"/>
        <v>170113.93000000002</v>
      </c>
    </row>
    <row r="42" spans="1:64" x14ac:dyDescent="0.3">
      <c r="A42" s="14">
        <v>35</v>
      </c>
      <c r="B42" s="34" t="s">
        <v>88</v>
      </c>
      <c r="C42" s="21" t="s">
        <v>17</v>
      </c>
      <c r="D42" s="24" t="s">
        <v>89</v>
      </c>
      <c r="E42" s="18">
        <v>671670.3</v>
      </c>
      <c r="F42" s="18">
        <v>10190.099999999999</v>
      </c>
      <c r="G42" s="19">
        <v>782227.54</v>
      </c>
      <c r="H42" s="18">
        <f t="shared" si="4"/>
        <v>1464087.94</v>
      </c>
      <c r="I42" s="18">
        <v>733585.02</v>
      </c>
      <c r="J42" s="18">
        <v>10502.599999999999</v>
      </c>
      <c r="K42" s="18">
        <v>880160.26000000013</v>
      </c>
      <c r="L42" s="18">
        <f t="shared" si="5"/>
        <v>1624247.8800000001</v>
      </c>
      <c r="M42" s="18">
        <v>597892.93999999994</v>
      </c>
      <c r="N42" s="18">
        <v>10340.5</v>
      </c>
      <c r="O42" s="18">
        <v>897343.03</v>
      </c>
      <c r="P42" s="18">
        <f t="shared" si="6"/>
        <v>1505576.47</v>
      </c>
      <c r="Q42" s="18">
        <f t="shared" si="7"/>
        <v>2003148.26</v>
      </c>
      <c r="R42" s="18">
        <f t="shared" si="7"/>
        <v>31033.199999999997</v>
      </c>
      <c r="S42" s="18">
        <f t="shared" si="7"/>
        <v>2559730.83</v>
      </c>
      <c r="T42" s="18">
        <f t="shared" si="8"/>
        <v>4593912.29</v>
      </c>
      <c r="U42" s="18">
        <v>629859.71</v>
      </c>
      <c r="V42" s="18">
        <v>12082.6</v>
      </c>
      <c r="W42" s="18">
        <v>860129.78</v>
      </c>
      <c r="X42" s="18">
        <f t="shared" si="9"/>
        <v>1502072.0899999999</v>
      </c>
      <c r="Y42" s="18">
        <f>'[1]DECONTARE MAI 2025'!AX41</f>
        <v>654965.84</v>
      </c>
      <c r="Z42" s="18">
        <f>'[1]DECONTARE MAI 2025'!AY41</f>
        <v>10273.4</v>
      </c>
      <c r="AA42" s="18">
        <f>'[1]DECONTARE MAI 2025'!AZ41</f>
        <v>935124.86</v>
      </c>
      <c r="AB42" s="18">
        <f t="shared" si="10"/>
        <v>1600364.1</v>
      </c>
      <c r="AC42" s="18">
        <v>662711.97</v>
      </c>
      <c r="AD42" s="18">
        <v>11453.4</v>
      </c>
      <c r="AE42" s="18">
        <v>862320.36</v>
      </c>
      <c r="AF42" s="18">
        <f t="shared" si="11"/>
        <v>1536485.73</v>
      </c>
      <c r="AG42" s="18">
        <f t="shared" si="12"/>
        <v>1947537.52</v>
      </c>
      <c r="AH42" s="18">
        <f t="shared" si="12"/>
        <v>33809.4</v>
      </c>
      <c r="AI42" s="18">
        <f t="shared" si="12"/>
        <v>2657575</v>
      </c>
      <c r="AJ42" s="18">
        <f t="shared" si="13"/>
        <v>4638921.92</v>
      </c>
      <c r="AK42" s="18">
        <f t="shared" si="14"/>
        <v>3950685.7800000003</v>
      </c>
      <c r="AL42" s="18">
        <f t="shared" si="14"/>
        <v>64842.6</v>
      </c>
      <c r="AM42" s="18">
        <f t="shared" si="14"/>
        <v>5217305.83</v>
      </c>
      <c r="AN42" s="18">
        <f t="shared" si="15"/>
        <v>9232834.2100000009</v>
      </c>
      <c r="AO42" s="18">
        <f>'[2]NECONS-SUPL IULIE'!AY41</f>
        <v>610304.52</v>
      </c>
      <c r="AP42" s="18">
        <f>'[2]NECONS-SUPL IULIE'!AZ41</f>
        <v>10491.2</v>
      </c>
      <c r="AQ42" s="18">
        <f>'[2]NECONS-SUPL IULIE'!BA41</f>
        <v>909561.04</v>
      </c>
      <c r="AR42" s="18">
        <f t="shared" si="16"/>
        <v>1530356.76</v>
      </c>
      <c r="AS42" s="18">
        <v>435012.81999999995</v>
      </c>
      <c r="AT42" s="18">
        <v>11050.099999999997</v>
      </c>
      <c r="AU42" s="18">
        <v>811788.07</v>
      </c>
      <c r="AV42" s="18">
        <f t="shared" si="17"/>
        <v>1257850.9899999998</v>
      </c>
      <c r="AW42" s="18">
        <v>594737.3600000001</v>
      </c>
      <c r="AX42" s="18">
        <v>14111.499999999998</v>
      </c>
      <c r="AY42" s="18">
        <v>927541.13000000012</v>
      </c>
      <c r="AZ42" s="18">
        <f t="shared" si="18"/>
        <v>1536389.9900000002</v>
      </c>
      <c r="BA42" s="18">
        <f t="shared" si="19"/>
        <v>1640054.7000000002</v>
      </c>
      <c r="BB42" s="18">
        <f t="shared" si="19"/>
        <v>35652.799999999996</v>
      </c>
      <c r="BC42" s="18">
        <f t="shared" si="19"/>
        <v>2648890.2400000002</v>
      </c>
      <c r="BD42" s="18">
        <f t="shared" si="20"/>
        <v>4324597.74</v>
      </c>
      <c r="BE42" s="18">
        <v>406661.52</v>
      </c>
      <c r="BF42" s="18">
        <v>14111.95</v>
      </c>
      <c r="BG42" s="18">
        <v>903898.92</v>
      </c>
      <c r="BH42" s="18">
        <f t="shared" si="21"/>
        <v>1324672.3900000001</v>
      </c>
      <c r="BI42" s="18">
        <v>411343.23</v>
      </c>
      <c r="BJ42" s="18">
        <v>15174.55</v>
      </c>
      <c r="BK42" s="18">
        <v>955557.97</v>
      </c>
      <c r="BL42" s="18">
        <f t="shared" si="22"/>
        <v>1382075.75</v>
      </c>
    </row>
    <row r="43" spans="1:64" x14ac:dyDescent="0.3">
      <c r="A43" s="14">
        <v>36</v>
      </c>
      <c r="B43" s="34" t="s">
        <v>90</v>
      </c>
      <c r="C43" s="21" t="s">
        <v>33</v>
      </c>
      <c r="D43" s="24" t="s">
        <v>91</v>
      </c>
      <c r="E43" s="18">
        <v>0</v>
      </c>
      <c r="F43" s="18">
        <v>0</v>
      </c>
      <c r="G43" s="19">
        <v>433519.68999999994</v>
      </c>
      <c r="H43" s="18">
        <f t="shared" si="4"/>
        <v>433519.68999999994</v>
      </c>
      <c r="I43" s="18">
        <v>0</v>
      </c>
      <c r="J43" s="18">
        <v>0</v>
      </c>
      <c r="K43" s="18">
        <v>477878.28</v>
      </c>
      <c r="L43" s="18">
        <f t="shared" si="5"/>
        <v>477878.28</v>
      </c>
      <c r="M43" s="18">
        <v>0</v>
      </c>
      <c r="N43" s="18">
        <v>0</v>
      </c>
      <c r="O43" s="18">
        <v>521833.36</v>
      </c>
      <c r="P43" s="18">
        <f t="shared" si="6"/>
        <v>521833.36</v>
      </c>
      <c r="Q43" s="18">
        <f t="shared" si="7"/>
        <v>0</v>
      </c>
      <c r="R43" s="18">
        <f t="shared" si="7"/>
        <v>0</v>
      </c>
      <c r="S43" s="18">
        <f t="shared" si="7"/>
        <v>1433231.33</v>
      </c>
      <c r="T43" s="18">
        <f t="shared" si="8"/>
        <v>1433231.33</v>
      </c>
      <c r="U43" s="18">
        <v>0</v>
      </c>
      <c r="V43" s="18">
        <v>0</v>
      </c>
      <c r="W43" s="18">
        <v>499431.63000000006</v>
      </c>
      <c r="X43" s="18">
        <f t="shared" si="9"/>
        <v>499431.63000000006</v>
      </c>
      <c r="Y43" s="18">
        <f>'[1]DECONTARE MAI 2025'!AX42</f>
        <v>0</v>
      </c>
      <c r="Z43" s="18">
        <f>'[1]DECONTARE MAI 2025'!AY42</f>
        <v>0</v>
      </c>
      <c r="AA43" s="18">
        <f>'[1]DECONTARE MAI 2025'!AZ42</f>
        <v>531657.5</v>
      </c>
      <c r="AB43" s="18">
        <f t="shared" si="10"/>
        <v>531657.5</v>
      </c>
      <c r="AC43" s="18">
        <v>0</v>
      </c>
      <c r="AD43" s="18">
        <v>0</v>
      </c>
      <c r="AE43" s="18">
        <v>563334.95999999985</v>
      </c>
      <c r="AF43" s="18">
        <f t="shared" si="11"/>
        <v>563334.95999999985</v>
      </c>
      <c r="AG43" s="18">
        <f t="shared" si="12"/>
        <v>0</v>
      </c>
      <c r="AH43" s="18">
        <f t="shared" si="12"/>
        <v>0</v>
      </c>
      <c r="AI43" s="18">
        <f t="shared" si="12"/>
        <v>1594424.09</v>
      </c>
      <c r="AJ43" s="18">
        <f t="shared" si="13"/>
        <v>1594424.09</v>
      </c>
      <c r="AK43" s="18">
        <f t="shared" si="14"/>
        <v>0</v>
      </c>
      <c r="AL43" s="18">
        <f t="shared" si="14"/>
        <v>0</v>
      </c>
      <c r="AM43" s="18">
        <f t="shared" si="14"/>
        <v>3027655.42</v>
      </c>
      <c r="AN43" s="18">
        <f t="shared" si="15"/>
        <v>3027655.42</v>
      </c>
      <c r="AO43" s="18">
        <f>'[2]NECONS-SUPL IULIE'!AY42</f>
        <v>0</v>
      </c>
      <c r="AP43" s="18">
        <f>'[2]NECONS-SUPL IULIE'!AZ42</f>
        <v>0</v>
      </c>
      <c r="AQ43" s="18">
        <f>'[2]NECONS-SUPL IULIE'!BA42</f>
        <v>526849.25</v>
      </c>
      <c r="AR43" s="18">
        <f t="shared" si="16"/>
        <v>526849.25</v>
      </c>
      <c r="AS43" s="18">
        <v>0</v>
      </c>
      <c r="AT43" s="18">
        <v>0</v>
      </c>
      <c r="AU43" s="18">
        <v>505720.26000000007</v>
      </c>
      <c r="AV43" s="18">
        <f t="shared" si="17"/>
        <v>505720.26000000007</v>
      </c>
      <c r="AW43" s="18">
        <v>0</v>
      </c>
      <c r="AX43" s="18">
        <v>0</v>
      </c>
      <c r="AY43" s="18">
        <v>589729.57999999996</v>
      </c>
      <c r="AZ43" s="18">
        <f t="shared" si="18"/>
        <v>589729.57999999996</v>
      </c>
      <c r="BA43" s="18">
        <f t="shared" si="19"/>
        <v>0</v>
      </c>
      <c r="BB43" s="18">
        <f t="shared" si="19"/>
        <v>0</v>
      </c>
      <c r="BC43" s="18">
        <f t="shared" si="19"/>
        <v>1622299.09</v>
      </c>
      <c r="BD43" s="18">
        <f t="shared" si="20"/>
        <v>1622299.09</v>
      </c>
      <c r="BE43" s="18">
        <v>0</v>
      </c>
      <c r="BF43" s="18">
        <v>0</v>
      </c>
      <c r="BG43" s="18">
        <v>517390.26</v>
      </c>
      <c r="BH43" s="18">
        <f t="shared" si="21"/>
        <v>517390.26</v>
      </c>
      <c r="BI43" s="18">
        <v>0</v>
      </c>
      <c r="BJ43" s="18">
        <v>0</v>
      </c>
      <c r="BK43" s="18">
        <v>578376.76</v>
      </c>
      <c r="BL43" s="18">
        <f t="shared" si="22"/>
        <v>578376.76</v>
      </c>
    </row>
    <row r="44" spans="1:64" x14ac:dyDescent="0.3">
      <c r="A44" s="14">
        <v>37</v>
      </c>
      <c r="B44" s="23" t="s">
        <v>92</v>
      </c>
      <c r="C44" s="21" t="s">
        <v>20</v>
      </c>
      <c r="D44" s="24" t="s">
        <v>93</v>
      </c>
      <c r="E44" s="18">
        <v>139971.28</v>
      </c>
      <c r="F44" s="18">
        <v>0</v>
      </c>
      <c r="G44" s="19">
        <v>17592.599999999999</v>
      </c>
      <c r="H44" s="18">
        <f t="shared" si="4"/>
        <v>157563.88</v>
      </c>
      <c r="I44" s="18">
        <v>144076.59999999998</v>
      </c>
      <c r="J44" s="18">
        <v>0</v>
      </c>
      <c r="K44" s="18">
        <v>0</v>
      </c>
      <c r="L44" s="18">
        <f t="shared" si="5"/>
        <v>144076.59999999998</v>
      </c>
      <c r="M44" s="18">
        <v>147268.96</v>
      </c>
      <c r="N44" s="18">
        <v>0</v>
      </c>
      <c r="O44" s="18">
        <v>0</v>
      </c>
      <c r="P44" s="18">
        <f t="shared" si="6"/>
        <v>147268.96</v>
      </c>
      <c r="Q44" s="18">
        <f t="shared" si="7"/>
        <v>431316.83999999997</v>
      </c>
      <c r="R44" s="18">
        <f t="shared" si="7"/>
        <v>0</v>
      </c>
      <c r="S44" s="18">
        <f t="shared" si="7"/>
        <v>17592.599999999999</v>
      </c>
      <c r="T44" s="18">
        <f t="shared" si="8"/>
        <v>448909.43999999994</v>
      </c>
      <c r="U44" s="18">
        <v>154945.4</v>
      </c>
      <c r="V44" s="18">
        <v>0</v>
      </c>
      <c r="W44" s="18">
        <v>0</v>
      </c>
      <c r="X44" s="18">
        <f t="shared" si="9"/>
        <v>154945.4</v>
      </c>
      <c r="Y44" s="18">
        <f>'[1]DECONTARE MAI 2025'!AX43</f>
        <v>154102.30000000002</v>
      </c>
      <c r="Z44" s="18">
        <f>'[1]DECONTARE MAI 2025'!AY43</f>
        <v>0</v>
      </c>
      <c r="AA44" s="18">
        <f>'[1]DECONTARE MAI 2025'!AZ43</f>
        <v>0</v>
      </c>
      <c r="AB44" s="18">
        <f t="shared" si="10"/>
        <v>154102.30000000002</v>
      </c>
      <c r="AC44" s="18">
        <v>157269.42000000001</v>
      </c>
      <c r="AD44" s="18">
        <v>0</v>
      </c>
      <c r="AE44" s="18">
        <v>0</v>
      </c>
      <c r="AF44" s="18">
        <f t="shared" si="11"/>
        <v>157269.42000000001</v>
      </c>
      <c r="AG44" s="18">
        <f t="shared" si="12"/>
        <v>466317.12</v>
      </c>
      <c r="AH44" s="18">
        <f t="shared" si="12"/>
        <v>0</v>
      </c>
      <c r="AI44" s="18">
        <f t="shared" si="12"/>
        <v>0</v>
      </c>
      <c r="AJ44" s="18">
        <f t="shared" si="13"/>
        <v>466317.12</v>
      </c>
      <c r="AK44" s="18">
        <f t="shared" si="14"/>
        <v>897633.96</v>
      </c>
      <c r="AL44" s="18">
        <f t="shared" si="14"/>
        <v>0</v>
      </c>
      <c r="AM44" s="18">
        <f t="shared" si="14"/>
        <v>17592.599999999999</v>
      </c>
      <c r="AN44" s="18">
        <f t="shared" si="15"/>
        <v>915226.55999999994</v>
      </c>
      <c r="AO44" s="18">
        <f>'[2]NECONS-SUPL IULIE'!AY43</f>
        <v>138744</v>
      </c>
      <c r="AP44" s="18">
        <f>'[2]NECONS-SUPL IULIE'!AZ43</f>
        <v>0</v>
      </c>
      <c r="AQ44" s="18">
        <f>'[2]NECONS-SUPL IULIE'!BA43</f>
        <v>0</v>
      </c>
      <c r="AR44" s="18">
        <f t="shared" si="16"/>
        <v>138744</v>
      </c>
      <c r="AS44" s="18">
        <v>126805.77</v>
      </c>
      <c r="AT44" s="18">
        <v>0</v>
      </c>
      <c r="AU44" s="18">
        <v>0</v>
      </c>
      <c r="AV44" s="18">
        <f t="shared" si="17"/>
        <v>126805.77</v>
      </c>
      <c r="AW44" s="18">
        <v>151059.44999999998</v>
      </c>
      <c r="AX44" s="18">
        <v>0</v>
      </c>
      <c r="AY44" s="18">
        <v>0</v>
      </c>
      <c r="AZ44" s="18">
        <f t="shared" si="18"/>
        <v>151059.44999999998</v>
      </c>
      <c r="BA44" s="18">
        <f t="shared" si="19"/>
        <v>416609.22</v>
      </c>
      <c r="BB44" s="18">
        <f t="shared" si="19"/>
        <v>0</v>
      </c>
      <c r="BC44" s="18">
        <f t="shared" si="19"/>
        <v>0</v>
      </c>
      <c r="BD44" s="18">
        <f t="shared" si="20"/>
        <v>416609.22</v>
      </c>
      <c r="BE44" s="18">
        <v>142941.64000000001</v>
      </c>
      <c r="BF44" s="18">
        <v>0</v>
      </c>
      <c r="BG44" s="18">
        <v>0</v>
      </c>
      <c r="BH44" s="18">
        <f t="shared" si="21"/>
        <v>142941.64000000001</v>
      </c>
      <c r="BI44" s="18">
        <v>148485.85</v>
      </c>
      <c r="BJ44" s="18">
        <v>0</v>
      </c>
      <c r="BK44" s="18">
        <v>0</v>
      </c>
      <c r="BL44" s="18">
        <f t="shared" si="22"/>
        <v>148485.85</v>
      </c>
    </row>
    <row r="45" spans="1:64" x14ac:dyDescent="0.3">
      <c r="A45" s="14">
        <v>38</v>
      </c>
      <c r="B45" s="23" t="s">
        <v>94</v>
      </c>
      <c r="C45" s="21" t="s">
        <v>20</v>
      </c>
      <c r="D45" s="24" t="s">
        <v>95</v>
      </c>
      <c r="E45" s="18">
        <v>97713.12</v>
      </c>
      <c r="F45" s="18">
        <v>0</v>
      </c>
      <c r="G45" s="19">
        <v>0</v>
      </c>
      <c r="H45" s="18">
        <f t="shared" si="4"/>
        <v>97713.12</v>
      </c>
      <c r="I45" s="18">
        <v>105635.24</v>
      </c>
      <c r="J45" s="18">
        <v>0</v>
      </c>
      <c r="K45" s="18">
        <v>0</v>
      </c>
      <c r="L45" s="18">
        <f t="shared" si="5"/>
        <v>105635.24</v>
      </c>
      <c r="M45" s="18">
        <v>122700.63</v>
      </c>
      <c r="N45" s="18">
        <v>0</v>
      </c>
      <c r="O45" s="18">
        <v>0</v>
      </c>
      <c r="P45" s="18">
        <f t="shared" si="6"/>
        <v>122700.63</v>
      </c>
      <c r="Q45" s="18">
        <f t="shared" si="7"/>
        <v>326048.99</v>
      </c>
      <c r="R45" s="18">
        <f t="shared" si="7"/>
        <v>0</v>
      </c>
      <c r="S45" s="18">
        <f t="shared" si="7"/>
        <v>0</v>
      </c>
      <c r="T45" s="18">
        <f t="shared" si="8"/>
        <v>326048.99</v>
      </c>
      <c r="U45" s="18">
        <v>121275.08</v>
      </c>
      <c r="V45" s="18">
        <v>0</v>
      </c>
      <c r="W45" s="18">
        <v>0</v>
      </c>
      <c r="X45" s="18">
        <f t="shared" si="9"/>
        <v>121275.08</v>
      </c>
      <c r="Y45" s="18">
        <f>'[1]DECONTARE MAI 2025'!AX44</f>
        <v>113997.53</v>
      </c>
      <c r="Z45" s="18">
        <f>'[1]DECONTARE MAI 2025'!AY44</f>
        <v>0</v>
      </c>
      <c r="AA45" s="18">
        <f>'[1]DECONTARE MAI 2025'!AZ44</f>
        <v>0</v>
      </c>
      <c r="AB45" s="18">
        <f t="shared" si="10"/>
        <v>113997.53</v>
      </c>
      <c r="AC45" s="18">
        <v>93030.39</v>
      </c>
      <c r="AD45" s="18">
        <v>0</v>
      </c>
      <c r="AE45" s="18">
        <v>0</v>
      </c>
      <c r="AF45" s="18">
        <f t="shared" si="11"/>
        <v>93030.39</v>
      </c>
      <c r="AG45" s="18">
        <f t="shared" si="12"/>
        <v>328303</v>
      </c>
      <c r="AH45" s="18">
        <f t="shared" si="12"/>
        <v>0</v>
      </c>
      <c r="AI45" s="18">
        <f t="shared" si="12"/>
        <v>0</v>
      </c>
      <c r="AJ45" s="18">
        <f t="shared" si="13"/>
        <v>328303</v>
      </c>
      <c r="AK45" s="18">
        <f t="shared" si="14"/>
        <v>654351.99</v>
      </c>
      <c r="AL45" s="18">
        <f t="shared" si="14"/>
        <v>0</v>
      </c>
      <c r="AM45" s="18">
        <f t="shared" si="14"/>
        <v>0</v>
      </c>
      <c r="AN45" s="18">
        <f t="shared" si="15"/>
        <v>654351.99</v>
      </c>
      <c r="AO45" s="18">
        <f>'[2]NECONS-SUPL IULIE'!AY44</f>
        <v>89923</v>
      </c>
      <c r="AP45" s="18">
        <f>'[2]NECONS-SUPL IULIE'!AZ44</f>
        <v>0</v>
      </c>
      <c r="AQ45" s="18">
        <f>'[2]NECONS-SUPL IULIE'!BA44</f>
        <v>0</v>
      </c>
      <c r="AR45" s="18">
        <f t="shared" si="16"/>
        <v>89923</v>
      </c>
      <c r="AS45" s="18">
        <v>80916.69</v>
      </c>
      <c r="AT45" s="18">
        <v>0</v>
      </c>
      <c r="AU45" s="18">
        <v>0</v>
      </c>
      <c r="AV45" s="18">
        <f t="shared" si="17"/>
        <v>80916.69</v>
      </c>
      <c r="AW45" s="18">
        <v>114284.98</v>
      </c>
      <c r="AX45" s="18">
        <v>0</v>
      </c>
      <c r="AY45" s="18">
        <v>0</v>
      </c>
      <c r="AZ45" s="18">
        <f t="shared" si="18"/>
        <v>114284.98</v>
      </c>
      <c r="BA45" s="18">
        <f t="shared" si="19"/>
        <v>285124.67</v>
      </c>
      <c r="BB45" s="18">
        <f t="shared" si="19"/>
        <v>0</v>
      </c>
      <c r="BC45" s="18">
        <f t="shared" si="19"/>
        <v>0</v>
      </c>
      <c r="BD45" s="18">
        <f t="shared" si="20"/>
        <v>285124.67</v>
      </c>
      <c r="BE45" s="18">
        <v>129258.52</v>
      </c>
      <c r="BF45" s="18">
        <v>0</v>
      </c>
      <c r="BG45" s="18">
        <v>0</v>
      </c>
      <c r="BH45" s="18">
        <f t="shared" si="21"/>
        <v>129258.52</v>
      </c>
      <c r="BI45" s="18">
        <v>134062.10999999999</v>
      </c>
      <c r="BJ45" s="18">
        <v>0</v>
      </c>
      <c r="BK45" s="18">
        <v>0</v>
      </c>
      <c r="BL45" s="18">
        <f t="shared" si="22"/>
        <v>134062.10999999999</v>
      </c>
    </row>
    <row r="46" spans="1:64" x14ac:dyDescent="0.3">
      <c r="A46" s="14">
        <v>39</v>
      </c>
      <c r="B46" s="23" t="s">
        <v>96</v>
      </c>
      <c r="C46" s="21" t="s">
        <v>20</v>
      </c>
      <c r="D46" s="24" t="s">
        <v>97</v>
      </c>
      <c r="E46" s="18">
        <v>65386.34</v>
      </c>
      <c r="F46" s="18">
        <v>0</v>
      </c>
      <c r="G46" s="19">
        <v>0</v>
      </c>
      <c r="H46" s="18">
        <f t="shared" si="4"/>
        <v>65386.34</v>
      </c>
      <c r="I46" s="18">
        <v>86000.55</v>
      </c>
      <c r="J46" s="18">
        <v>0</v>
      </c>
      <c r="K46" s="18">
        <v>0</v>
      </c>
      <c r="L46" s="18">
        <f t="shared" si="5"/>
        <v>86000.55</v>
      </c>
      <c r="M46" s="18">
        <v>100558.59</v>
      </c>
      <c r="N46" s="18">
        <v>0</v>
      </c>
      <c r="O46" s="18">
        <v>0</v>
      </c>
      <c r="P46" s="18">
        <f t="shared" si="6"/>
        <v>100558.59</v>
      </c>
      <c r="Q46" s="18">
        <f t="shared" si="7"/>
        <v>251945.48</v>
      </c>
      <c r="R46" s="18">
        <f t="shared" si="7"/>
        <v>0</v>
      </c>
      <c r="S46" s="18">
        <f t="shared" si="7"/>
        <v>0</v>
      </c>
      <c r="T46" s="18">
        <f t="shared" si="8"/>
        <v>251945.48</v>
      </c>
      <c r="U46" s="18">
        <v>88673.349999999991</v>
      </c>
      <c r="V46" s="18">
        <v>0</v>
      </c>
      <c r="W46" s="18">
        <v>0</v>
      </c>
      <c r="X46" s="18">
        <f t="shared" si="9"/>
        <v>88673.349999999991</v>
      </c>
      <c r="Y46" s="18">
        <f>'[1]DECONTARE MAI 2025'!AX45</f>
        <v>98178.790000000008</v>
      </c>
      <c r="Z46" s="18">
        <f>'[1]DECONTARE MAI 2025'!AY45</f>
        <v>0</v>
      </c>
      <c r="AA46" s="18">
        <f>'[1]DECONTARE MAI 2025'!AZ45</f>
        <v>0</v>
      </c>
      <c r="AB46" s="18">
        <f t="shared" si="10"/>
        <v>98178.790000000008</v>
      </c>
      <c r="AC46" s="18">
        <v>83827.38</v>
      </c>
      <c r="AD46" s="18">
        <v>0</v>
      </c>
      <c r="AE46" s="18">
        <v>0</v>
      </c>
      <c r="AF46" s="18">
        <f t="shared" si="11"/>
        <v>83827.38</v>
      </c>
      <c r="AG46" s="18">
        <f t="shared" si="12"/>
        <v>270679.52</v>
      </c>
      <c r="AH46" s="18">
        <f t="shared" si="12"/>
        <v>0</v>
      </c>
      <c r="AI46" s="18">
        <f t="shared" si="12"/>
        <v>0</v>
      </c>
      <c r="AJ46" s="18">
        <f t="shared" si="13"/>
        <v>270679.52</v>
      </c>
      <c r="AK46" s="18">
        <f t="shared" si="14"/>
        <v>522625</v>
      </c>
      <c r="AL46" s="18">
        <f t="shared" si="14"/>
        <v>0</v>
      </c>
      <c r="AM46" s="18">
        <f t="shared" si="14"/>
        <v>0</v>
      </c>
      <c r="AN46" s="18">
        <f t="shared" si="15"/>
        <v>522625</v>
      </c>
      <c r="AO46" s="18">
        <f>'[2]NECONS-SUPL IULIE'!AY45</f>
        <v>53694.030000000006</v>
      </c>
      <c r="AP46" s="18">
        <f>'[2]NECONS-SUPL IULIE'!AZ45</f>
        <v>0</v>
      </c>
      <c r="AQ46" s="18">
        <f>'[2]NECONS-SUPL IULIE'!BA45</f>
        <v>0</v>
      </c>
      <c r="AR46" s="18">
        <f t="shared" si="16"/>
        <v>53694.030000000006</v>
      </c>
      <c r="AS46" s="18">
        <v>66861.210000000006</v>
      </c>
      <c r="AT46" s="18">
        <v>0</v>
      </c>
      <c r="AU46" s="18">
        <v>0</v>
      </c>
      <c r="AV46" s="18">
        <f t="shared" si="17"/>
        <v>66861.210000000006</v>
      </c>
      <c r="AW46" s="18">
        <v>76308.51999999999</v>
      </c>
      <c r="AX46" s="18">
        <v>0</v>
      </c>
      <c r="AY46" s="18">
        <v>0</v>
      </c>
      <c r="AZ46" s="18">
        <f t="shared" si="18"/>
        <v>76308.51999999999</v>
      </c>
      <c r="BA46" s="18">
        <f t="shared" si="19"/>
        <v>196863.75999999998</v>
      </c>
      <c r="BB46" s="18">
        <f t="shared" si="19"/>
        <v>0</v>
      </c>
      <c r="BC46" s="18">
        <f t="shared" si="19"/>
        <v>0</v>
      </c>
      <c r="BD46" s="18">
        <f t="shared" si="20"/>
        <v>196863.75999999998</v>
      </c>
      <c r="BE46" s="18">
        <v>104772.77999999998</v>
      </c>
      <c r="BF46" s="18">
        <v>0</v>
      </c>
      <c r="BG46" s="18">
        <v>0</v>
      </c>
      <c r="BH46" s="18">
        <f t="shared" si="21"/>
        <v>104772.77999999998</v>
      </c>
      <c r="BI46" s="18">
        <v>108137.7</v>
      </c>
      <c r="BJ46" s="18">
        <v>0</v>
      </c>
      <c r="BK46" s="18">
        <v>0</v>
      </c>
      <c r="BL46" s="18">
        <f t="shared" si="22"/>
        <v>108137.7</v>
      </c>
    </row>
    <row r="47" spans="1:64" x14ac:dyDescent="0.3">
      <c r="A47" s="14">
        <v>40</v>
      </c>
      <c r="B47" s="23" t="s">
        <v>98</v>
      </c>
      <c r="C47" s="21" t="s">
        <v>20</v>
      </c>
      <c r="D47" s="24" t="s">
        <v>99</v>
      </c>
      <c r="E47" s="18">
        <v>197497.68000000002</v>
      </c>
      <c r="F47" s="18">
        <v>0</v>
      </c>
      <c r="G47" s="19">
        <v>0</v>
      </c>
      <c r="H47" s="18">
        <f t="shared" si="4"/>
        <v>197497.68000000002</v>
      </c>
      <c r="I47" s="18">
        <v>281513.57</v>
      </c>
      <c r="J47" s="18">
        <v>0</v>
      </c>
      <c r="K47" s="18">
        <v>0</v>
      </c>
      <c r="L47" s="18">
        <f t="shared" si="5"/>
        <v>281513.57</v>
      </c>
      <c r="M47" s="18">
        <v>292598.15000000002</v>
      </c>
      <c r="N47" s="18">
        <v>0</v>
      </c>
      <c r="O47" s="18">
        <v>0</v>
      </c>
      <c r="P47" s="18">
        <f t="shared" si="6"/>
        <v>292598.15000000002</v>
      </c>
      <c r="Q47" s="18">
        <f t="shared" si="7"/>
        <v>771609.4</v>
      </c>
      <c r="R47" s="18">
        <f t="shared" si="7"/>
        <v>0</v>
      </c>
      <c r="S47" s="18">
        <f t="shared" si="7"/>
        <v>0</v>
      </c>
      <c r="T47" s="18">
        <f t="shared" si="8"/>
        <v>771609.4</v>
      </c>
      <c r="U47" s="18">
        <v>294517.07999999996</v>
      </c>
      <c r="V47" s="18">
        <v>0</v>
      </c>
      <c r="W47" s="18">
        <v>0</v>
      </c>
      <c r="X47" s="18">
        <f t="shared" si="9"/>
        <v>294517.07999999996</v>
      </c>
      <c r="Y47" s="18">
        <f>'[1]DECONTARE MAI 2025'!AX46</f>
        <v>310178.87</v>
      </c>
      <c r="Z47" s="18">
        <f>'[1]DECONTARE MAI 2025'!AY46</f>
        <v>0</v>
      </c>
      <c r="AA47" s="18">
        <f>'[1]DECONTARE MAI 2025'!AZ46</f>
        <v>0</v>
      </c>
      <c r="AB47" s="18">
        <f t="shared" si="10"/>
        <v>310178.87</v>
      </c>
      <c r="AC47" s="18">
        <v>288281.87</v>
      </c>
      <c r="AD47" s="18">
        <v>0</v>
      </c>
      <c r="AE47" s="18">
        <v>0</v>
      </c>
      <c r="AF47" s="18">
        <f t="shared" si="11"/>
        <v>288281.87</v>
      </c>
      <c r="AG47" s="18">
        <f t="shared" si="12"/>
        <v>892977.82</v>
      </c>
      <c r="AH47" s="18">
        <f t="shared" si="12"/>
        <v>0</v>
      </c>
      <c r="AI47" s="18">
        <f t="shared" si="12"/>
        <v>0</v>
      </c>
      <c r="AJ47" s="18">
        <f t="shared" si="13"/>
        <v>892977.82</v>
      </c>
      <c r="AK47" s="18">
        <f t="shared" si="14"/>
        <v>1664587.22</v>
      </c>
      <c r="AL47" s="18">
        <f t="shared" si="14"/>
        <v>0</v>
      </c>
      <c r="AM47" s="18">
        <f t="shared" si="14"/>
        <v>0</v>
      </c>
      <c r="AN47" s="18">
        <f t="shared" si="15"/>
        <v>1664587.22</v>
      </c>
      <c r="AO47" s="18">
        <f>'[2]NECONS-SUPL IULIE'!AY46</f>
        <v>287573.39</v>
      </c>
      <c r="AP47" s="18">
        <f>'[2]NECONS-SUPL IULIE'!AZ46</f>
        <v>0</v>
      </c>
      <c r="AQ47" s="18">
        <f>'[2]NECONS-SUPL IULIE'!BA46</f>
        <v>0</v>
      </c>
      <c r="AR47" s="18">
        <f t="shared" si="16"/>
        <v>287573.39</v>
      </c>
      <c r="AS47" s="18">
        <v>249663.33000000002</v>
      </c>
      <c r="AT47" s="18">
        <v>0</v>
      </c>
      <c r="AU47" s="18">
        <v>0</v>
      </c>
      <c r="AV47" s="18">
        <f t="shared" si="17"/>
        <v>249663.33000000002</v>
      </c>
      <c r="AW47" s="18">
        <v>285917.8</v>
      </c>
      <c r="AX47" s="18">
        <v>0</v>
      </c>
      <c r="AY47" s="18">
        <v>0</v>
      </c>
      <c r="AZ47" s="18">
        <f t="shared" si="18"/>
        <v>285917.8</v>
      </c>
      <c r="BA47" s="18">
        <f t="shared" si="19"/>
        <v>823154.52</v>
      </c>
      <c r="BB47" s="18">
        <f t="shared" si="19"/>
        <v>0</v>
      </c>
      <c r="BC47" s="18">
        <f t="shared" si="19"/>
        <v>0</v>
      </c>
      <c r="BD47" s="18">
        <f t="shared" si="20"/>
        <v>823154.52</v>
      </c>
      <c r="BE47" s="18">
        <v>312322.67000000004</v>
      </c>
      <c r="BF47" s="18">
        <v>0</v>
      </c>
      <c r="BG47" s="18">
        <v>0</v>
      </c>
      <c r="BH47" s="18">
        <f t="shared" si="21"/>
        <v>312322.67000000004</v>
      </c>
      <c r="BI47" s="18">
        <v>376360.56</v>
      </c>
      <c r="BJ47" s="18">
        <v>0</v>
      </c>
      <c r="BK47" s="18">
        <v>0</v>
      </c>
      <c r="BL47" s="18">
        <f t="shared" si="22"/>
        <v>376360.56</v>
      </c>
    </row>
    <row r="48" spans="1:64" x14ac:dyDescent="0.3">
      <c r="A48" s="14">
        <v>41</v>
      </c>
      <c r="B48" s="23" t="s">
        <v>100</v>
      </c>
      <c r="C48" s="21" t="s">
        <v>20</v>
      </c>
      <c r="D48" s="22" t="s">
        <v>101</v>
      </c>
      <c r="E48" s="18">
        <v>95184.72</v>
      </c>
      <c r="F48" s="18">
        <v>0</v>
      </c>
      <c r="G48" s="19">
        <v>0</v>
      </c>
      <c r="H48" s="18">
        <f t="shared" si="4"/>
        <v>95184.72</v>
      </c>
      <c r="I48" s="18">
        <v>96387.59</v>
      </c>
      <c r="J48" s="18">
        <v>0</v>
      </c>
      <c r="K48" s="18">
        <v>0</v>
      </c>
      <c r="L48" s="18">
        <f t="shared" si="5"/>
        <v>96387.59</v>
      </c>
      <c r="M48" s="18">
        <v>98025.700000000012</v>
      </c>
      <c r="N48" s="18">
        <v>0</v>
      </c>
      <c r="O48" s="18">
        <v>0</v>
      </c>
      <c r="P48" s="18">
        <f t="shared" si="6"/>
        <v>98025.700000000012</v>
      </c>
      <c r="Q48" s="18">
        <f t="shared" si="7"/>
        <v>289598.01</v>
      </c>
      <c r="R48" s="18">
        <f t="shared" si="7"/>
        <v>0</v>
      </c>
      <c r="S48" s="18">
        <f t="shared" si="7"/>
        <v>0</v>
      </c>
      <c r="T48" s="18">
        <f t="shared" si="8"/>
        <v>289598.01</v>
      </c>
      <c r="U48" s="18">
        <v>99666.87</v>
      </c>
      <c r="V48" s="18">
        <v>0</v>
      </c>
      <c r="W48" s="18">
        <v>0</v>
      </c>
      <c r="X48" s="18">
        <f t="shared" si="9"/>
        <v>99666.87</v>
      </c>
      <c r="Y48" s="18">
        <f>'[1]DECONTARE MAI 2025'!AX47</f>
        <v>85726.15</v>
      </c>
      <c r="Z48" s="18">
        <f>'[1]DECONTARE MAI 2025'!AY47</f>
        <v>0</v>
      </c>
      <c r="AA48" s="18">
        <f>'[1]DECONTARE MAI 2025'!AZ47</f>
        <v>0</v>
      </c>
      <c r="AB48" s="18">
        <f t="shared" si="10"/>
        <v>85726.15</v>
      </c>
      <c r="AC48" s="18">
        <v>93044.41</v>
      </c>
      <c r="AD48" s="18">
        <v>0</v>
      </c>
      <c r="AE48" s="18">
        <v>0</v>
      </c>
      <c r="AF48" s="18">
        <f t="shared" si="11"/>
        <v>93044.41</v>
      </c>
      <c r="AG48" s="18">
        <f t="shared" si="12"/>
        <v>278437.43</v>
      </c>
      <c r="AH48" s="18">
        <f t="shared" si="12"/>
        <v>0</v>
      </c>
      <c r="AI48" s="18">
        <f t="shared" si="12"/>
        <v>0</v>
      </c>
      <c r="AJ48" s="18">
        <f t="shared" si="13"/>
        <v>278437.43</v>
      </c>
      <c r="AK48" s="18">
        <f t="shared" si="14"/>
        <v>568035.43999999994</v>
      </c>
      <c r="AL48" s="18">
        <f t="shared" si="14"/>
        <v>0</v>
      </c>
      <c r="AM48" s="18">
        <f t="shared" si="14"/>
        <v>0</v>
      </c>
      <c r="AN48" s="18">
        <f t="shared" si="15"/>
        <v>568035.43999999994</v>
      </c>
      <c r="AO48" s="18">
        <f>'[2]NECONS-SUPL IULIE'!AY47</f>
        <v>84242.34</v>
      </c>
      <c r="AP48" s="18">
        <f>'[2]NECONS-SUPL IULIE'!AZ47</f>
        <v>0</v>
      </c>
      <c r="AQ48" s="18">
        <f>'[2]NECONS-SUPL IULIE'!BA47</f>
        <v>0</v>
      </c>
      <c r="AR48" s="18">
        <f t="shared" si="16"/>
        <v>84242.34</v>
      </c>
      <c r="AS48" s="18">
        <v>81378.039999999994</v>
      </c>
      <c r="AT48" s="18">
        <v>0</v>
      </c>
      <c r="AU48" s="18">
        <v>0</v>
      </c>
      <c r="AV48" s="18">
        <f t="shared" si="17"/>
        <v>81378.039999999994</v>
      </c>
      <c r="AW48" s="18">
        <v>106608.38</v>
      </c>
      <c r="AX48" s="18">
        <v>0</v>
      </c>
      <c r="AY48" s="18">
        <v>0</v>
      </c>
      <c r="AZ48" s="18">
        <f t="shared" si="18"/>
        <v>106608.38</v>
      </c>
      <c r="BA48" s="18">
        <f t="shared" si="19"/>
        <v>272228.76</v>
      </c>
      <c r="BB48" s="18">
        <f t="shared" si="19"/>
        <v>0</v>
      </c>
      <c r="BC48" s="18">
        <f t="shared" si="19"/>
        <v>0</v>
      </c>
      <c r="BD48" s="18">
        <f t="shared" si="20"/>
        <v>272228.76</v>
      </c>
      <c r="BE48" s="18">
        <v>118451.38999999998</v>
      </c>
      <c r="BF48" s="18">
        <v>0</v>
      </c>
      <c r="BG48" s="18">
        <v>0</v>
      </c>
      <c r="BH48" s="18">
        <f t="shared" si="21"/>
        <v>118451.38999999998</v>
      </c>
      <c r="BI48" s="18">
        <v>122809.57</v>
      </c>
      <c r="BJ48" s="18">
        <v>0</v>
      </c>
      <c r="BK48" s="18">
        <v>0</v>
      </c>
      <c r="BL48" s="18">
        <f t="shared" si="22"/>
        <v>122809.57</v>
      </c>
    </row>
    <row r="49" spans="1:64" x14ac:dyDescent="0.3">
      <c r="A49" s="14">
        <v>42</v>
      </c>
      <c r="B49" s="23" t="s">
        <v>102</v>
      </c>
      <c r="C49" s="21" t="s">
        <v>20</v>
      </c>
      <c r="D49" s="22" t="s">
        <v>103</v>
      </c>
      <c r="E49" s="18">
        <v>82527.490000000005</v>
      </c>
      <c r="F49" s="18">
        <v>0</v>
      </c>
      <c r="G49" s="19">
        <v>0</v>
      </c>
      <c r="H49" s="18">
        <f t="shared" si="4"/>
        <v>82527.490000000005</v>
      </c>
      <c r="I49" s="18">
        <v>83579.179999999993</v>
      </c>
      <c r="J49" s="18">
        <v>0</v>
      </c>
      <c r="K49" s="18">
        <v>0</v>
      </c>
      <c r="L49" s="18">
        <f t="shared" si="5"/>
        <v>83579.179999999993</v>
      </c>
      <c r="M49" s="18">
        <v>82386.98</v>
      </c>
      <c r="N49" s="18">
        <v>0</v>
      </c>
      <c r="O49" s="18">
        <v>0</v>
      </c>
      <c r="P49" s="18">
        <f t="shared" si="6"/>
        <v>82386.98</v>
      </c>
      <c r="Q49" s="18">
        <f t="shared" si="7"/>
        <v>248493.64999999997</v>
      </c>
      <c r="R49" s="18">
        <f t="shared" si="7"/>
        <v>0</v>
      </c>
      <c r="S49" s="18">
        <f t="shared" si="7"/>
        <v>0</v>
      </c>
      <c r="T49" s="18">
        <f t="shared" si="8"/>
        <v>248493.64999999997</v>
      </c>
      <c r="U49" s="18">
        <v>87019.62</v>
      </c>
      <c r="V49" s="18">
        <v>0</v>
      </c>
      <c r="W49" s="18">
        <v>0</v>
      </c>
      <c r="X49" s="18">
        <f t="shared" si="9"/>
        <v>87019.62</v>
      </c>
      <c r="Y49" s="18">
        <f>'[1]DECONTARE MAI 2025'!AX48</f>
        <v>84502.25</v>
      </c>
      <c r="Z49" s="18">
        <f>'[1]DECONTARE MAI 2025'!AY48</f>
        <v>0</v>
      </c>
      <c r="AA49" s="18">
        <f>'[1]DECONTARE MAI 2025'!AZ48</f>
        <v>0</v>
      </c>
      <c r="AB49" s="18">
        <f t="shared" si="10"/>
        <v>84502.25</v>
      </c>
      <c r="AC49" s="18">
        <v>79598.53</v>
      </c>
      <c r="AD49" s="18">
        <v>0</v>
      </c>
      <c r="AE49" s="18">
        <v>0</v>
      </c>
      <c r="AF49" s="18">
        <f t="shared" si="11"/>
        <v>79598.53</v>
      </c>
      <c r="AG49" s="18">
        <f t="shared" si="12"/>
        <v>251120.4</v>
      </c>
      <c r="AH49" s="18">
        <f t="shared" si="12"/>
        <v>0</v>
      </c>
      <c r="AI49" s="18">
        <f t="shared" si="12"/>
        <v>0</v>
      </c>
      <c r="AJ49" s="18">
        <f t="shared" si="13"/>
        <v>251120.4</v>
      </c>
      <c r="AK49" s="18">
        <f t="shared" si="14"/>
        <v>499614.04999999993</v>
      </c>
      <c r="AL49" s="18">
        <f t="shared" si="14"/>
        <v>0</v>
      </c>
      <c r="AM49" s="18">
        <f t="shared" si="14"/>
        <v>0</v>
      </c>
      <c r="AN49" s="18">
        <f t="shared" si="15"/>
        <v>499614.04999999993</v>
      </c>
      <c r="AO49" s="18">
        <f>'[2]NECONS-SUPL IULIE'!AY48</f>
        <v>80757.63</v>
      </c>
      <c r="AP49" s="18">
        <f>'[2]NECONS-SUPL IULIE'!AZ48</f>
        <v>0</v>
      </c>
      <c r="AQ49" s="18">
        <f>'[2]NECONS-SUPL IULIE'!BA48</f>
        <v>0</v>
      </c>
      <c r="AR49" s="18">
        <f t="shared" si="16"/>
        <v>80757.63</v>
      </c>
      <c r="AS49" s="18">
        <v>81482.02</v>
      </c>
      <c r="AT49" s="18">
        <v>0</v>
      </c>
      <c r="AU49" s="18">
        <v>0</v>
      </c>
      <c r="AV49" s="18">
        <f t="shared" si="17"/>
        <v>81482.02</v>
      </c>
      <c r="AW49" s="18">
        <v>93495.46</v>
      </c>
      <c r="AX49" s="18">
        <v>0</v>
      </c>
      <c r="AY49" s="18">
        <v>0</v>
      </c>
      <c r="AZ49" s="18">
        <f t="shared" si="18"/>
        <v>93495.46</v>
      </c>
      <c r="BA49" s="18">
        <f t="shared" si="19"/>
        <v>255735.11000000002</v>
      </c>
      <c r="BB49" s="18">
        <f t="shared" si="19"/>
        <v>0</v>
      </c>
      <c r="BC49" s="18">
        <f t="shared" si="19"/>
        <v>0</v>
      </c>
      <c r="BD49" s="18">
        <f t="shared" si="20"/>
        <v>255735.11000000002</v>
      </c>
      <c r="BE49" s="18">
        <v>93716.04</v>
      </c>
      <c r="BF49" s="18">
        <v>0</v>
      </c>
      <c r="BG49" s="18">
        <v>0</v>
      </c>
      <c r="BH49" s="18">
        <f t="shared" si="21"/>
        <v>93716.04</v>
      </c>
      <c r="BI49" s="18">
        <v>97188.799999999988</v>
      </c>
      <c r="BJ49" s="18">
        <v>0</v>
      </c>
      <c r="BK49" s="18">
        <v>0</v>
      </c>
      <c r="BL49" s="18">
        <f t="shared" si="22"/>
        <v>97188.799999999988</v>
      </c>
    </row>
    <row r="50" spans="1:64" x14ac:dyDescent="0.3">
      <c r="A50" s="14">
        <v>43</v>
      </c>
      <c r="B50" s="20" t="s">
        <v>104</v>
      </c>
      <c r="C50" s="21" t="s">
        <v>20</v>
      </c>
      <c r="D50" s="22" t="s">
        <v>105</v>
      </c>
      <c r="E50" s="18">
        <v>196116.04</v>
      </c>
      <c r="F50" s="18">
        <v>0</v>
      </c>
      <c r="G50" s="19">
        <v>0</v>
      </c>
      <c r="H50" s="18">
        <f t="shared" si="4"/>
        <v>196116.04</v>
      </c>
      <c r="I50" s="18">
        <v>201080.54</v>
      </c>
      <c r="J50" s="18">
        <v>0</v>
      </c>
      <c r="K50" s="18">
        <v>0</v>
      </c>
      <c r="L50" s="18">
        <f t="shared" si="5"/>
        <v>201080.54</v>
      </c>
      <c r="M50" s="18">
        <v>211489.12</v>
      </c>
      <c r="N50" s="18">
        <v>0</v>
      </c>
      <c r="O50" s="18">
        <v>0</v>
      </c>
      <c r="P50" s="18">
        <f t="shared" si="6"/>
        <v>211489.12</v>
      </c>
      <c r="Q50" s="18">
        <f t="shared" si="7"/>
        <v>608685.69999999995</v>
      </c>
      <c r="R50" s="18">
        <f t="shared" si="7"/>
        <v>0</v>
      </c>
      <c r="S50" s="18">
        <f t="shared" si="7"/>
        <v>0</v>
      </c>
      <c r="T50" s="18">
        <f t="shared" si="8"/>
        <v>608685.69999999995</v>
      </c>
      <c r="U50" s="18">
        <v>207508.77000000002</v>
      </c>
      <c r="V50" s="18">
        <v>0</v>
      </c>
      <c r="W50" s="18">
        <v>0</v>
      </c>
      <c r="X50" s="18">
        <f t="shared" si="9"/>
        <v>207508.77000000002</v>
      </c>
      <c r="Y50" s="18">
        <f>'[1]DECONTARE MAI 2025'!AX49</f>
        <v>208972.28</v>
      </c>
      <c r="Z50" s="18">
        <f>'[1]DECONTARE MAI 2025'!AY49</f>
        <v>0</v>
      </c>
      <c r="AA50" s="18">
        <f>'[1]DECONTARE MAI 2025'!AZ49</f>
        <v>0</v>
      </c>
      <c r="AB50" s="18">
        <f t="shared" si="10"/>
        <v>208972.28</v>
      </c>
      <c r="AC50" s="18">
        <v>220551.58000000002</v>
      </c>
      <c r="AD50" s="18">
        <v>0</v>
      </c>
      <c r="AE50" s="18">
        <v>0</v>
      </c>
      <c r="AF50" s="18">
        <f t="shared" si="11"/>
        <v>220551.58000000002</v>
      </c>
      <c r="AG50" s="18">
        <f t="shared" si="12"/>
        <v>637032.63</v>
      </c>
      <c r="AH50" s="18">
        <f t="shared" si="12"/>
        <v>0</v>
      </c>
      <c r="AI50" s="18">
        <f t="shared" si="12"/>
        <v>0</v>
      </c>
      <c r="AJ50" s="18">
        <f t="shared" si="13"/>
        <v>637032.63</v>
      </c>
      <c r="AK50" s="18">
        <f t="shared" si="14"/>
        <v>1245718.33</v>
      </c>
      <c r="AL50" s="18">
        <f t="shared" si="14"/>
        <v>0</v>
      </c>
      <c r="AM50" s="18">
        <f t="shared" si="14"/>
        <v>0</v>
      </c>
      <c r="AN50" s="18">
        <f t="shared" si="15"/>
        <v>1245718.33</v>
      </c>
      <c r="AO50" s="18">
        <f>'[2]NECONS-SUPL IULIE'!AY49</f>
        <v>196863.94</v>
      </c>
      <c r="AP50" s="18">
        <f>'[2]NECONS-SUPL IULIE'!AZ49</f>
        <v>0</v>
      </c>
      <c r="AQ50" s="18">
        <f>'[2]NECONS-SUPL IULIE'!BA49</f>
        <v>0</v>
      </c>
      <c r="AR50" s="18">
        <f t="shared" si="16"/>
        <v>196863.94</v>
      </c>
      <c r="AS50" s="18">
        <v>187439.90000000002</v>
      </c>
      <c r="AT50" s="18">
        <v>0</v>
      </c>
      <c r="AU50" s="18">
        <v>0</v>
      </c>
      <c r="AV50" s="18">
        <f t="shared" si="17"/>
        <v>187439.90000000002</v>
      </c>
      <c r="AW50" s="18">
        <v>215984.55000000002</v>
      </c>
      <c r="AX50" s="18">
        <v>0</v>
      </c>
      <c r="AY50" s="18">
        <v>0</v>
      </c>
      <c r="AZ50" s="18">
        <f t="shared" si="18"/>
        <v>215984.55000000002</v>
      </c>
      <c r="BA50" s="18">
        <f t="shared" si="19"/>
        <v>600288.39000000013</v>
      </c>
      <c r="BB50" s="18">
        <f t="shared" si="19"/>
        <v>0</v>
      </c>
      <c r="BC50" s="18">
        <f t="shared" si="19"/>
        <v>0</v>
      </c>
      <c r="BD50" s="18">
        <f t="shared" si="20"/>
        <v>600288.39000000013</v>
      </c>
      <c r="BE50" s="18">
        <v>182867.25</v>
      </c>
      <c r="BF50" s="18">
        <v>0</v>
      </c>
      <c r="BG50" s="18">
        <v>0</v>
      </c>
      <c r="BH50" s="18">
        <f t="shared" si="21"/>
        <v>182867.25</v>
      </c>
      <c r="BI50" s="18">
        <v>194669.96000000002</v>
      </c>
      <c r="BJ50" s="18">
        <v>0</v>
      </c>
      <c r="BK50" s="18">
        <v>0</v>
      </c>
      <c r="BL50" s="18">
        <f t="shared" si="22"/>
        <v>194669.96000000002</v>
      </c>
    </row>
    <row r="51" spans="1:64" x14ac:dyDescent="0.3">
      <c r="A51" s="14">
        <v>44</v>
      </c>
      <c r="B51" s="20" t="s">
        <v>106</v>
      </c>
      <c r="C51" s="21" t="s">
        <v>17</v>
      </c>
      <c r="D51" s="22" t="s">
        <v>107</v>
      </c>
      <c r="E51" s="18">
        <v>708487.96</v>
      </c>
      <c r="F51" s="18">
        <v>9009.5</v>
      </c>
      <c r="G51" s="19">
        <v>204641.14</v>
      </c>
      <c r="H51" s="18">
        <f t="shared" si="4"/>
        <v>922138.6</v>
      </c>
      <c r="I51" s="18">
        <v>730282.31</v>
      </c>
      <c r="J51" s="18">
        <v>9051.2000000000025</v>
      </c>
      <c r="K51" s="18">
        <v>203901.03999999998</v>
      </c>
      <c r="L51" s="18">
        <f t="shared" si="5"/>
        <v>943234.55</v>
      </c>
      <c r="M51" s="18">
        <v>786341.30999999994</v>
      </c>
      <c r="N51" s="18">
        <v>9046.8000000000029</v>
      </c>
      <c r="O51" s="18">
        <v>233208.6</v>
      </c>
      <c r="P51" s="18">
        <f t="shared" si="6"/>
        <v>1028596.71</v>
      </c>
      <c r="Q51" s="18">
        <f t="shared" si="7"/>
        <v>2225111.58</v>
      </c>
      <c r="R51" s="18">
        <f t="shared" si="7"/>
        <v>27107.500000000007</v>
      </c>
      <c r="S51" s="18">
        <f t="shared" si="7"/>
        <v>641750.78</v>
      </c>
      <c r="T51" s="18">
        <f t="shared" si="8"/>
        <v>2893969.8600000003</v>
      </c>
      <c r="U51" s="18">
        <v>885765.9</v>
      </c>
      <c r="V51" s="18">
        <v>11151.199999999995</v>
      </c>
      <c r="W51" s="18">
        <v>232092.16000000003</v>
      </c>
      <c r="X51" s="18">
        <f t="shared" si="9"/>
        <v>1129009.26</v>
      </c>
      <c r="Y51" s="18">
        <f>'[1]DECONTARE MAI 2025'!AX50</f>
        <v>941244.42</v>
      </c>
      <c r="Z51" s="18">
        <f>'[1]DECONTARE MAI 2025'!AY50</f>
        <v>11229.600000000002</v>
      </c>
      <c r="AA51" s="18">
        <f>'[1]DECONTARE MAI 2025'!AZ50</f>
        <v>252095.72999999998</v>
      </c>
      <c r="AB51" s="18">
        <f t="shared" si="10"/>
        <v>1204569.75</v>
      </c>
      <c r="AC51" s="18">
        <v>892483.59</v>
      </c>
      <c r="AD51" s="18">
        <v>11489.7</v>
      </c>
      <c r="AE51" s="18">
        <v>230349.09</v>
      </c>
      <c r="AF51" s="18">
        <f t="shared" si="11"/>
        <v>1134322.3799999999</v>
      </c>
      <c r="AG51" s="18">
        <f t="shared" si="12"/>
        <v>2719493.91</v>
      </c>
      <c r="AH51" s="18">
        <f t="shared" si="12"/>
        <v>33870.5</v>
      </c>
      <c r="AI51" s="18">
        <f t="shared" si="12"/>
        <v>714536.98</v>
      </c>
      <c r="AJ51" s="18">
        <f t="shared" si="13"/>
        <v>3467901.39</v>
      </c>
      <c r="AK51" s="18">
        <f t="shared" si="14"/>
        <v>4944605.49</v>
      </c>
      <c r="AL51" s="18">
        <f t="shared" si="14"/>
        <v>60978.000000000007</v>
      </c>
      <c r="AM51" s="18">
        <f t="shared" si="14"/>
        <v>1356287.76</v>
      </c>
      <c r="AN51" s="18">
        <f t="shared" si="15"/>
        <v>6361871.25</v>
      </c>
      <c r="AO51" s="18">
        <f>'[2]NECONS-SUPL IULIE'!AY50</f>
        <v>828439.99</v>
      </c>
      <c r="AP51" s="18">
        <f>'[2]NECONS-SUPL IULIE'!AZ50</f>
        <v>10519.200000000006</v>
      </c>
      <c r="AQ51" s="18">
        <f>'[2]NECONS-SUPL IULIE'!BA50</f>
        <v>204427.75000000003</v>
      </c>
      <c r="AR51" s="18">
        <f t="shared" si="16"/>
        <v>1043386.94</v>
      </c>
      <c r="AS51" s="18">
        <v>812221.36</v>
      </c>
      <c r="AT51" s="18">
        <v>10762.699999999992</v>
      </c>
      <c r="AU51" s="18">
        <v>202354.51</v>
      </c>
      <c r="AV51" s="18">
        <f t="shared" si="17"/>
        <v>1025338.57</v>
      </c>
      <c r="AW51" s="18">
        <v>938976.37</v>
      </c>
      <c r="AX51" s="18">
        <v>12599.299999999994</v>
      </c>
      <c r="AY51" s="18">
        <v>220976.3</v>
      </c>
      <c r="AZ51" s="18">
        <f t="shared" si="18"/>
        <v>1172551.97</v>
      </c>
      <c r="BA51" s="18">
        <f t="shared" si="19"/>
        <v>2579637.7199999997</v>
      </c>
      <c r="BB51" s="18">
        <f t="shared" si="19"/>
        <v>33881.19999999999</v>
      </c>
      <c r="BC51" s="18">
        <f t="shared" si="19"/>
        <v>627758.56000000006</v>
      </c>
      <c r="BD51" s="18">
        <f t="shared" si="20"/>
        <v>3241277.48</v>
      </c>
      <c r="BE51" s="18">
        <v>685613.77999999991</v>
      </c>
      <c r="BF51" s="18">
        <v>10424.783304090211</v>
      </c>
      <c r="BG51" s="18">
        <v>193555.56</v>
      </c>
      <c r="BH51" s="18">
        <f t="shared" si="21"/>
        <v>889594.12330409023</v>
      </c>
      <c r="BI51" s="18">
        <v>715043.36</v>
      </c>
      <c r="BJ51" s="18">
        <v>12184.3</v>
      </c>
      <c r="BK51" s="18">
        <v>190898.18</v>
      </c>
      <c r="BL51" s="18">
        <f t="shared" si="22"/>
        <v>918125.84000000008</v>
      </c>
    </row>
    <row r="52" spans="1:64" x14ac:dyDescent="0.3">
      <c r="A52" s="14">
        <v>45</v>
      </c>
      <c r="B52" s="23" t="s">
        <v>108</v>
      </c>
      <c r="C52" s="21" t="s">
        <v>20</v>
      </c>
      <c r="D52" s="22" t="s">
        <v>109</v>
      </c>
      <c r="E52" s="18">
        <v>213232.98</v>
      </c>
      <c r="F52" s="18">
        <v>0</v>
      </c>
      <c r="G52" s="19">
        <v>0</v>
      </c>
      <c r="H52" s="18">
        <f t="shared" si="4"/>
        <v>213232.98</v>
      </c>
      <c r="I52" s="18">
        <v>210190.27000000002</v>
      </c>
      <c r="J52" s="18">
        <v>0</v>
      </c>
      <c r="K52" s="18">
        <v>0</v>
      </c>
      <c r="L52" s="18">
        <f t="shared" si="5"/>
        <v>210190.27000000002</v>
      </c>
      <c r="M52" s="18">
        <v>208059.58000000002</v>
      </c>
      <c r="N52" s="18">
        <v>0</v>
      </c>
      <c r="O52" s="18">
        <v>0</v>
      </c>
      <c r="P52" s="18">
        <f t="shared" si="6"/>
        <v>208059.58000000002</v>
      </c>
      <c r="Q52" s="18">
        <f t="shared" si="7"/>
        <v>631482.83000000007</v>
      </c>
      <c r="R52" s="18">
        <f t="shared" si="7"/>
        <v>0</v>
      </c>
      <c r="S52" s="18">
        <f t="shared" si="7"/>
        <v>0</v>
      </c>
      <c r="T52" s="18">
        <f t="shared" si="8"/>
        <v>631482.83000000007</v>
      </c>
      <c r="U52" s="18">
        <v>211922.94</v>
      </c>
      <c r="V52" s="18">
        <v>0</v>
      </c>
      <c r="W52" s="18">
        <v>0</v>
      </c>
      <c r="X52" s="18">
        <f t="shared" si="9"/>
        <v>211922.94</v>
      </c>
      <c r="Y52" s="18">
        <f>'[1]DECONTARE MAI 2025'!AX51</f>
        <v>211951.84999999998</v>
      </c>
      <c r="Z52" s="18">
        <f>'[1]DECONTARE MAI 2025'!AY51</f>
        <v>0</v>
      </c>
      <c r="AA52" s="18">
        <f>'[1]DECONTARE MAI 2025'!AZ51</f>
        <v>0</v>
      </c>
      <c r="AB52" s="18">
        <f t="shared" si="10"/>
        <v>211951.84999999998</v>
      </c>
      <c r="AC52" s="18">
        <v>198505.13999999998</v>
      </c>
      <c r="AD52" s="18">
        <v>0</v>
      </c>
      <c r="AE52" s="18">
        <v>0</v>
      </c>
      <c r="AF52" s="18">
        <f t="shared" si="11"/>
        <v>198505.13999999998</v>
      </c>
      <c r="AG52" s="18">
        <f t="shared" si="12"/>
        <v>622379.92999999993</v>
      </c>
      <c r="AH52" s="18">
        <f t="shared" si="12"/>
        <v>0</v>
      </c>
      <c r="AI52" s="18">
        <f t="shared" si="12"/>
        <v>0</v>
      </c>
      <c r="AJ52" s="18">
        <f t="shared" si="13"/>
        <v>622379.92999999993</v>
      </c>
      <c r="AK52" s="18">
        <f t="shared" si="14"/>
        <v>1253862.76</v>
      </c>
      <c r="AL52" s="18">
        <f t="shared" si="14"/>
        <v>0</v>
      </c>
      <c r="AM52" s="18">
        <f t="shared" si="14"/>
        <v>0</v>
      </c>
      <c r="AN52" s="18">
        <f t="shared" si="15"/>
        <v>1253862.76</v>
      </c>
      <c r="AO52" s="18">
        <f>'[2]NECONS-SUPL IULIE'!AY51</f>
        <v>191564.19</v>
      </c>
      <c r="AP52" s="18">
        <f>'[2]NECONS-SUPL IULIE'!AZ51</f>
        <v>0</v>
      </c>
      <c r="AQ52" s="18">
        <f>'[2]NECONS-SUPL IULIE'!BA51</f>
        <v>0</v>
      </c>
      <c r="AR52" s="18">
        <f t="shared" si="16"/>
        <v>191564.19</v>
      </c>
      <c r="AS52" s="18">
        <v>183981.74</v>
      </c>
      <c r="AT52" s="18">
        <v>0</v>
      </c>
      <c r="AU52" s="18">
        <v>0</v>
      </c>
      <c r="AV52" s="18">
        <f t="shared" si="17"/>
        <v>183981.74</v>
      </c>
      <c r="AW52" s="18">
        <v>207480.68</v>
      </c>
      <c r="AX52" s="18">
        <v>0</v>
      </c>
      <c r="AY52" s="18">
        <v>0</v>
      </c>
      <c r="AZ52" s="18">
        <f t="shared" si="18"/>
        <v>207480.68</v>
      </c>
      <c r="BA52" s="18">
        <f t="shared" si="19"/>
        <v>583026.61</v>
      </c>
      <c r="BB52" s="18">
        <f t="shared" si="19"/>
        <v>0</v>
      </c>
      <c r="BC52" s="18">
        <f t="shared" si="19"/>
        <v>0</v>
      </c>
      <c r="BD52" s="18">
        <f t="shared" si="20"/>
        <v>583026.61</v>
      </c>
      <c r="BE52" s="18">
        <v>177958.37</v>
      </c>
      <c r="BF52" s="18">
        <v>0</v>
      </c>
      <c r="BG52" s="18">
        <v>0</v>
      </c>
      <c r="BH52" s="18">
        <f t="shared" si="21"/>
        <v>177958.37</v>
      </c>
      <c r="BI52" s="18">
        <v>185502.06</v>
      </c>
      <c r="BJ52" s="18">
        <v>0</v>
      </c>
      <c r="BK52" s="18">
        <v>0</v>
      </c>
      <c r="BL52" s="18">
        <f t="shared" si="22"/>
        <v>185502.06</v>
      </c>
    </row>
    <row r="53" spans="1:64" x14ac:dyDescent="0.3">
      <c r="A53" s="14">
        <v>46</v>
      </c>
      <c r="B53" s="37" t="s">
        <v>110</v>
      </c>
      <c r="C53" s="21" t="s">
        <v>33</v>
      </c>
      <c r="D53" s="22" t="s">
        <v>111</v>
      </c>
      <c r="E53" s="18">
        <v>0</v>
      </c>
      <c r="F53" s="18">
        <v>0</v>
      </c>
      <c r="G53" s="19">
        <v>101600.64</v>
      </c>
      <c r="H53" s="18">
        <f t="shared" si="4"/>
        <v>101600.64</v>
      </c>
      <c r="I53" s="18">
        <v>0</v>
      </c>
      <c r="J53" s="18">
        <v>0</v>
      </c>
      <c r="K53" s="18">
        <v>113652.51999999999</v>
      </c>
      <c r="L53" s="18">
        <f t="shared" si="5"/>
        <v>113652.51999999999</v>
      </c>
      <c r="M53" s="18">
        <v>0</v>
      </c>
      <c r="N53" s="18">
        <v>0</v>
      </c>
      <c r="O53" s="18">
        <v>106948.16</v>
      </c>
      <c r="P53" s="18">
        <f t="shared" si="6"/>
        <v>106948.16</v>
      </c>
      <c r="Q53" s="18">
        <f t="shared" si="7"/>
        <v>0</v>
      </c>
      <c r="R53" s="18">
        <f t="shared" si="7"/>
        <v>0</v>
      </c>
      <c r="S53" s="18">
        <f t="shared" si="7"/>
        <v>322201.31999999995</v>
      </c>
      <c r="T53" s="18">
        <f t="shared" si="8"/>
        <v>322201.31999999995</v>
      </c>
      <c r="U53" s="18">
        <v>0</v>
      </c>
      <c r="V53" s="18">
        <v>0</v>
      </c>
      <c r="W53" s="18">
        <v>102282.28</v>
      </c>
      <c r="X53" s="18">
        <f t="shared" si="9"/>
        <v>102282.28</v>
      </c>
      <c r="Y53" s="18">
        <f>'[1]DECONTARE MAI 2025'!AX52</f>
        <v>0</v>
      </c>
      <c r="Z53" s="18">
        <f>'[1]DECONTARE MAI 2025'!AY52</f>
        <v>0</v>
      </c>
      <c r="AA53" s="18">
        <f>'[1]DECONTARE MAI 2025'!AZ52</f>
        <v>106225.88</v>
      </c>
      <c r="AB53" s="18">
        <f t="shared" si="10"/>
        <v>106225.88</v>
      </c>
      <c r="AC53" s="18">
        <v>0</v>
      </c>
      <c r="AD53" s="18">
        <v>0</v>
      </c>
      <c r="AE53" s="18">
        <v>109979.64</v>
      </c>
      <c r="AF53" s="18">
        <f t="shared" si="11"/>
        <v>109979.64</v>
      </c>
      <c r="AG53" s="18">
        <f t="shared" si="12"/>
        <v>0</v>
      </c>
      <c r="AH53" s="18">
        <f t="shared" si="12"/>
        <v>0</v>
      </c>
      <c r="AI53" s="18">
        <f t="shared" si="12"/>
        <v>318487.80000000005</v>
      </c>
      <c r="AJ53" s="18">
        <f t="shared" si="13"/>
        <v>318487.80000000005</v>
      </c>
      <c r="AK53" s="18">
        <f t="shared" si="14"/>
        <v>0</v>
      </c>
      <c r="AL53" s="18">
        <f t="shared" si="14"/>
        <v>0</v>
      </c>
      <c r="AM53" s="18">
        <f t="shared" si="14"/>
        <v>640689.12</v>
      </c>
      <c r="AN53" s="18">
        <f t="shared" si="15"/>
        <v>640689.12</v>
      </c>
      <c r="AO53" s="18">
        <f>'[2]NECONS-SUPL IULIE'!AY52</f>
        <v>0</v>
      </c>
      <c r="AP53" s="18">
        <f>'[2]NECONS-SUPL IULIE'!AZ52</f>
        <v>0</v>
      </c>
      <c r="AQ53" s="18">
        <f>'[2]NECONS-SUPL IULIE'!BA52</f>
        <v>99940.160000000003</v>
      </c>
      <c r="AR53" s="18">
        <f t="shared" si="16"/>
        <v>99940.160000000003</v>
      </c>
      <c r="AS53" s="18">
        <v>0</v>
      </c>
      <c r="AT53" s="18">
        <v>0</v>
      </c>
      <c r="AU53" s="18">
        <v>97443.4</v>
      </c>
      <c r="AV53" s="18">
        <f t="shared" si="17"/>
        <v>97443.4</v>
      </c>
      <c r="AW53" s="18">
        <v>0</v>
      </c>
      <c r="AX53" s="18">
        <v>0</v>
      </c>
      <c r="AY53" s="18">
        <v>97897.16</v>
      </c>
      <c r="AZ53" s="18">
        <f t="shared" si="18"/>
        <v>97897.16</v>
      </c>
      <c r="BA53" s="18">
        <f t="shared" si="19"/>
        <v>0</v>
      </c>
      <c r="BB53" s="18">
        <f t="shared" si="19"/>
        <v>0</v>
      </c>
      <c r="BC53" s="18">
        <f t="shared" si="19"/>
        <v>295280.71999999997</v>
      </c>
      <c r="BD53" s="18">
        <f t="shared" si="20"/>
        <v>295280.71999999997</v>
      </c>
      <c r="BE53" s="18">
        <v>0</v>
      </c>
      <c r="BF53" s="18">
        <v>0</v>
      </c>
      <c r="BG53" s="18">
        <v>90836.34</v>
      </c>
      <c r="BH53" s="18">
        <f t="shared" si="21"/>
        <v>90836.34</v>
      </c>
      <c r="BI53" s="18">
        <v>0</v>
      </c>
      <c r="BJ53" s="18">
        <v>0</v>
      </c>
      <c r="BK53" s="18">
        <v>96310.5</v>
      </c>
      <c r="BL53" s="18">
        <f t="shared" si="22"/>
        <v>96310.5</v>
      </c>
    </row>
    <row r="54" spans="1:64" x14ac:dyDescent="0.3">
      <c r="A54" s="14">
        <v>47</v>
      </c>
      <c r="B54" s="38" t="s">
        <v>112</v>
      </c>
      <c r="C54" s="21" t="s">
        <v>33</v>
      </c>
      <c r="D54" s="24" t="s">
        <v>113</v>
      </c>
      <c r="E54" s="18">
        <v>0</v>
      </c>
      <c r="F54" s="18">
        <v>0</v>
      </c>
      <c r="G54" s="19">
        <v>81029.709999999992</v>
      </c>
      <c r="H54" s="18">
        <f t="shared" si="4"/>
        <v>81029.709999999992</v>
      </c>
      <c r="I54" s="18">
        <v>0</v>
      </c>
      <c r="J54" s="18">
        <v>0</v>
      </c>
      <c r="K54" s="18">
        <v>90295.2</v>
      </c>
      <c r="L54" s="18">
        <f t="shared" si="5"/>
        <v>90295.2</v>
      </c>
      <c r="M54" s="18">
        <v>0</v>
      </c>
      <c r="N54" s="18">
        <v>0</v>
      </c>
      <c r="O54" s="18">
        <v>91031.44</v>
      </c>
      <c r="P54" s="18">
        <f t="shared" si="6"/>
        <v>91031.44</v>
      </c>
      <c r="Q54" s="18">
        <f t="shared" si="7"/>
        <v>0</v>
      </c>
      <c r="R54" s="18">
        <f t="shared" si="7"/>
        <v>0</v>
      </c>
      <c r="S54" s="18">
        <f t="shared" si="7"/>
        <v>262356.34999999998</v>
      </c>
      <c r="T54" s="18">
        <f t="shared" si="8"/>
        <v>262356.34999999998</v>
      </c>
      <c r="U54" s="18">
        <v>0</v>
      </c>
      <c r="V54" s="18">
        <v>0</v>
      </c>
      <c r="W54" s="18">
        <v>91155.349999999991</v>
      </c>
      <c r="X54" s="18">
        <f t="shared" si="9"/>
        <v>91155.349999999991</v>
      </c>
      <c r="Y54" s="18">
        <f>'[1]DECONTARE MAI 2025'!AX53</f>
        <v>0</v>
      </c>
      <c r="Z54" s="18">
        <f>'[1]DECONTARE MAI 2025'!AY53</f>
        <v>0</v>
      </c>
      <c r="AA54" s="18">
        <f>'[1]DECONTARE MAI 2025'!AZ53</f>
        <v>91311.15</v>
      </c>
      <c r="AB54" s="18">
        <f t="shared" si="10"/>
        <v>91311.15</v>
      </c>
      <c r="AC54" s="18">
        <v>0</v>
      </c>
      <c r="AD54" s="18">
        <v>0</v>
      </c>
      <c r="AE54" s="18">
        <v>91366.8</v>
      </c>
      <c r="AF54" s="18">
        <f t="shared" si="11"/>
        <v>91366.8</v>
      </c>
      <c r="AG54" s="18">
        <f t="shared" si="12"/>
        <v>0</v>
      </c>
      <c r="AH54" s="18">
        <f t="shared" si="12"/>
        <v>0</v>
      </c>
      <c r="AI54" s="18">
        <f t="shared" si="12"/>
        <v>273833.3</v>
      </c>
      <c r="AJ54" s="18">
        <f t="shared" si="13"/>
        <v>273833.3</v>
      </c>
      <c r="AK54" s="18">
        <f t="shared" si="14"/>
        <v>0</v>
      </c>
      <c r="AL54" s="18">
        <f t="shared" si="14"/>
        <v>0</v>
      </c>
      <c r="AM54" s="18">
        <f t="shared" si="14"/>
        <v>536189.64999999991</v>
      </c>
      <c r="AN54" s="18">
        <f t="shared" si="15"/>
        <v>536189.64999999991</v>
      </c>
      <c r="AO54" s="18">
        <f>'[2]NECONS-SUPL IULIE'!AY53</f>
        <v>0</v>
      </c>
      <c r="AP54" s="18">
        <f>'[2]NECONS-SUPL IULIE'!AZ53</f>
        <v>0</v>
      </c>
      <c r="AQ54" s="18">
        <f>'[2]NECONS-SUPL IULIE'!BA53</f>
        <v>82958.099999999991</v>
      </c>
      <c r="AR54" s="18">
        <f t="shared" si="16"/>
        <v>82958.099999999991</v>
      </c>
      <c r="AS54" s="18">
        <v>0</v>
      </c>
      <c r="AT54" s="18">
        <v>0</v>
      </c>
      <c r="AU54" s="18">
        <v>82967.56</v>
      </c>
      <c r="AV54" s="18">
        <f t="shared" si="17"/>
        <v>82967.56</v>
      </c>
      <c r="AW54" s="18">
        <v>0</v>
      </c>
      <c r="AX54" s="18">
        <v>0</v>
      </c>
      <c r="AY54" s="18">
        <v>87010.8</v>
      </c>
      <c r="AZ54" s="18">
        <f t="shared" si="18"/>
        <v>87010.8</v>
      </c>
      <c r="BA54" s="18">
        <f t="shared" si="19"/>
        <v>0</v>
      </c>
      <c r="BB54" s="18">
        <f t="shared" si="19"/>
        <v>0</v>
      </c>
      <c r="BC54" s="18">
        <f t="shared" si="19"/>
        <v>252936.45999999996</v>
      </c>
      <c r="BD54" s="18">
        <f t="shared" si="20"/>
        <v>252936.45999999996</v>
      </c>
      <c r="BE54" s="18">
        <v>0</v>
      </c>
      <c r="BF54" s="18">
        <v>0</v>
      </c>
      <c r="BG54" s="18">
        <v>87867.9</v>
      </c>
      <c r="BH54" s="18">
        <f t="shared" si="21"/>
        <v>87867.9</v>
      </c>
      <c r="BI54" s="18">
        <v>0</v>
      </c>
      <c r="BJ54" s="18">
        <v>0</v>
      </c>
      <c r="BK54" s="18">
        <v>91792.62</v>
      </c>
      <c r="BL54" s="18">
        <f t="shared" si="22"/>
        <v>91792.62</v>
      </c>
    </row>
    <row r="55" spans="1:64" x14ac:dyDescent="0.3">
      <c r="A55" s="14">
        <v>48</v>
      </c>
      <c r="B55" s="39" t="s">
        <v>114</v>
      </c>
      <c r="C55" s="21" t="s">
        <v>49</v>
      </c>
      <c r="D55" s="22" t="s">
        <v>115</v>
      </c>
      <c r="E55" s="18">
        <v>293063.49</v>
      </c>
      <c r="F55" s="18">
        <v>3360.3</v>
      </c>
      <c r="G55" s="19">
        <v>0</v>
      </c>
      <c r="H55" s="18">
        <f t="shared" si="4"/>
        <v>296423.78999999998</v>
      </c>
      <c r="I55" s="18">
        <v>315174.09999999998</v>
      </c>
      <c r="J55" s="18">
        <v>3360.3</v>
      </c>
      <c r="K55" s="18">
        <v>0</v>
      </c>
      <c r="L55" s="18">
        <f t="shared" si="5"/>
        <v>318534.39999999997</v>
      </c>
      <c r="M55" s="18">
        <v>312602.45</v>
      </c>
      <c r="N55" s="18">
        <v>3360.3</v>
      </c>
      <c r="O55" s="18">
        <v>0</v>
      </c>
      <c r="P55" s="18">
        <f t="shared" si="6"/>
        <v>315962.75</v>
      </c>
      <c r="Q55" s="18">
        <f t="shared" si="7"/>
        <v>920840.04</v>
      </c>
      <c r="R55" s="18">
        <f t="shared" si="7"/>
        <v>10080.900000000001</v>
      </c>
      <c r="S55" s="18">
        <f t="shared" si="7"/>
        <v>0</v>
      </c>
      <c r="T55" s="18">
        <f t="shared" si="8"/>
        <v>930920.94000000006</v>
      </c>
      <c r="U55" s="18">
        <v>316879.59000000003</v>
      </c>
      <c r="V55" s="18">
        <v>3262.9</v>
      </c>
      <c r="W55" s="18">
        <v>0</v>
      </c>
      <c r="X55" s="18">
        <f t="shared" si="9"/>
        <v>320142.49000000005</v>
      </c>
      <c r="Y55" s="18">
        <f>'[1]DECONTARE MAI 2025'!AX54</f>
        <v>327036.62000000005</v>
      </c>
      <c r="Z55" s="18">
        <f>'[1]DECONTARE MAI 2025'!AY54</f>
        <v>2873.3</v>
      </c>
      <c r="AA55" s="18">
        <f>'[1]DECONTARE MAI 2025'!AZ54</f>
        <v>0</v>
      </c>
      <c r="AB55" s="18">
        <f t="shared" si="10"/>
        <v>329909.92000000004</v>
      </c>
      <c r="AC55" s="18">
        <v>316060.75</v>
      </c>
      <c r="AD55" s="18">
        <v>3555.1</v>
      </c>
      <c r="AE55" s="18">
        <v>0</v>
      </c>
      <c r="AF55" s="18">
        <f t="shared" si="11"/>
        <v>319615.84999999998</v>
      </c>
      <c r="AG55" s="18">
        <f t="shared" si="12"/>
        <v>959976.9600000002</v>
      </c>
      <c r="AH55" s="18">
        <f t="shared" si="12"/>
        <v>9691.2999999999993</v>
      </c>
      <c r="AI55" s="18">
        <f t="shared" si="12"/>
        <v>0</v>
      </c>
      <c r="AJ55" s="18">
        <f t="shared" si="13"/>
        <v>969668.26000000024</v>
      </c>
      <c r="AK55" s="18">
        <f t="shared" si="14"/>
        <v>1880817.0000000002</v>
      </c>
      <c r="AL55" s="18">
        <f t="shared" si="14"/>
        <v>19772.2</v>
      </c>
      <c r="AM55" s="18">
        <f t="shared" si="14"/>
        <v>0</v>
      </c>
      <c r="AN55" s="18">
        <f t="shared" si="15"/>
        <v>1900589.2000000002</v>
      </c>
      <c r="AO55" s="18">
        <f>'[2]NECONS-SUPL IULIE'!AY54</f>
        <v>303270.65999999997</v>
      </c>
      <c r="AP55" s="18">
        <f>'[2]NECONS-SUPL IULIE'!AZ54</f>
        <v>3165.5</v>
      </c>
      <c r="AQ55" s="18">
        <f>'[2]NECONS-SUPL IULIE'!BA54</f>
        <v>0</v>
      </c>
      <c r="AR55" s="18">
        <f t="shared" si="16"/>
        <v>306436.15999999997</v>
      </c>
      <c r="AS55" s="18">
        <v>261380.30000000002</v>
      </c>
      <c r="AT55" s="18">
        <v>2775.9</v>
      </c>
      <c r="AU55" s="18">
        <v>0</v>
      </c>
      <c r="AV55" s="18">
        <f t="shared" si="17"/>
        <v>264156.2</v>
      </c>
      <c r="AW55" s="18">
        <v>331438.82</v>
      </c>
      <c r="AX55" s="18">
        <v>3944.7</v>
      </c>
      <c r="AY55" s="18">
        <v>0</v>
      </c>
      <c r="AZ55" s="18">
        <f t="shared" si="18"/>
        <v>335383.52</v>
      </c>
      <c r="BA55" s="18">
        <f t="shared" si="19"/>
        <v>896089.78</v>
      </c>
      <c r="BB55" s="18">
        <f t="shared" si="19"/>
        <v>9886.1</v>
      </c>
      <c r="BC55" s="18">
        <f t="shared" si="19"/>
        <v>0</v>
      </c>
      <c r="BD55" s="18">
        <f t="shared" si="20"/>
        <v>905975.88</v>
      </c>
      <c r="BE55" s="18">
        <v>341509.12</v>
      </c>
      <c r="BF55" s="18">
        <v>3981.13</v>
      </c>
      <c r="BG55" s="18">
        <v>0</v>
      </c>
      <c r="BH55" s="18">
        <f t="shared" si="21"/>
        <v>345490.25</v>
      </c>
      <c r="BI55" s="18">
        <v>419912.32999999996</v>
      </c>
      <c r="BJ55" s="18">
        <v>4269.74</v>
      </c>
      <c r="BK55" s="18">
        <v>0</v>
      </c>
      <c r="BL55" s="18">
        <f t="shared" si="22"/>
        <v>424182.06999999995</v>
      </c>
    </row>
    <row r="56" spans="1:64" x14ac:dyDescent="0.3">
      <c r="A56" s="14">
        <v>49</v>
      </c>
      <c r="B56" s="39" t="s">
        <v>116</v>
      </c>
      <c r="C56" s="21" t="s">
        <v>17</v>
      </c>
      <c r="D56" s="22" t="s">
        <v>117</v>
      </c>
      <c r="E56" s="18">
        <v>678259.08</v>
      </c>
      <c r="F56" s="18">
        <v>4983.7</v>
      </c>
      <c r="G56" s="19">
        <v>284764.24</v>
      </c>
      <c r="H56" s="18">
        <f t="shared" si="4"/>
        <v>968007.0199999999</v>
      </c>
      <c r="I56" s="18">
        <v>708470.23</v>
      </c>
      <c r="J56" s="18">
        <v>4023.7</v>
      </c>
      <c r="K56" s="18">
        <v>347153.07</v>
      </c>
      <c r="L56" s="18">
        <f t="shared" si="5"/>
        <v>1059647</v>
      </c>
      <c r="M56" s="18">
        <v>729437.9</v>
      </c>
      <c r="N56" s="18">
        <v>3115.6999999999971</v>
      </c>
      <c r="O56" s="18">
        <v>441900.73</v>
      </c>
      <c r="P56" s="18">
        <f t="shared" si="6"/>
        <v>1174454.33</v>
      </c>
      <c r="Q56" s="18">
        <f t="shared" si="7"/>
        <v>2116167.21</v>
      </c>
      <c r="R56" s="18">
        <f t="shared" si="7"/>
        <v>12123.099999999997</v>
      </c>
      <c r="S56" s="18">
        <f t="shared" si="7"/>
        <v>1073818.04</v>
      </c>
      <c r="T56" s="18">
        <f t="shared" si="8"/>
        <v>3202108.35</v>
      </c>
      <c r="U56" s="18">
        <v>752657.28999999992</v>
      </c>
      <c r="V56" s="18">
        <v>5410.9</v>
      </c>
      <c r="W56" s="18">
        <v>372742.45</v>
      </c>
      <c r="X56" s="18">
        <f t="shared" si="9"/>
        <v>1130810.6399999999</v>
      </c>
      <c r="Y56" s="18">
        <f>'[1]DECONTARE MAI 2025'!AX55</f>
        <v>767068.82</v>
      </c>
      <c r="Z56" s="18">
        <f>'[1]DECONTARE MAI 2025'!AY55</f>
        <v>3450.7</v>
      </c>
      <c r="AA56" s="18">
        <f>'[1]DECONTARE MAI 2025'!AZ55</f>
        <v>449522.86000000004</v>
      </c>
      <c r="AB56" s="18">
        <f t="shared" si="10"/>
        <v>1220042.3799999999</v>
      </c>
      <c r="AC56" s="18">
        <v>721317.61999999988</v>
      </c>
      <c r="AD56" s="18">
        <v>6371.7</v>
      </c>
      <c r="AE56" s="18">
        <v>438083.90000000008</v>
      </c>
      <c r="AF56" s="18">
        <f t="shared" si="11"/>
        <v>1165773.22</v>
      </c>
      <c r="AG56" s="18">
        <f t="shared" si="12"/>
        <v>2241043.73</v>
      </c>
      <c r="AH56" s="18">
        <f t="shared" si="12"/>
        <v>15233.3</v>
      </c>
      <c r="AI56" s="18">
        <f t="shared" si="12"/>
        <v>1260349.2100000002</v>
      </c>
      <c r="AJ56" s="18">
        <f t="shared" si="13"/>
        <v>3516626.24</v>
      </c>
      <c r="AK56" s="18">
        <f t="shared" si="14"/>
        <v>4357210.9399999995</v>
      </c>
      <c r="AL56" s="18">
        <f t="shared" si="14"/>
        <v>27356.399999999994</v>
      </c>
      <c r="AM56" s="18">
        <f t="shared" si="14"/>
        <v>2334167.25</v>
      </c>
      <c r="AN56" s="18">
        <f t="shared" si="15"/>
        <v>6718734.5899999999</v>
      </c>
      <c r="AO56" s="18">
        <f>'[2]NECONS-SUPL IULIE'!AY55</f>
        <v>699768.02</v>
      </c>
      <c r="AP56" s="18">
        <f>'[2]NECONS-SUPL IULIE'!AZ55</f>
        <v>4649.8</v>
      </c>
      <c r="AQ56" s="18">
        <f>'[2]NECONS-SUPL IULIE'!BA55</f>
        <v>411119.05000000005</v>
      </c>
      <c r="AR56" s="18">
        <f t="shared" si="16"/>
        <v>1115536.8700000001</v>
      </c>
      <c r="AS56" s="18">
        <v>610982.66999999993</v>
      </c>
      <c r="AT56" s="18">
        <v>5022.3999999999996</v>
      </c>
      <c r="AU56" s="18">
        <v>399783.2699999999</v>
      </c>
      <c r="AV56" s="18">
        <f t="shared" si="17"/>
        <v>1015788.3399999999</v>
      </c>
      <c r="AW56" s="18">
        <v>764716.30999999994</v>
      </c>
      <c r="AX56" s="18">
        <v>7014.4</v>
      </c>
      <c r="AY56" s="18">
        <v>472027.39</v>
      </c>
      <c r="AZ56" s="18">
        <f t="shared" si="18"/>
        <v>1243758.1000000001</v>
      </c>
      <c r="BA56" s="18">
        <f t="shared" si="19"/>
        <v>2075467</v>
      </c>
      <c r="BB56" s="18">
        <f t="shared" si="19"/>
        <v>16686.599999999999</v>
      </c>
      <c r="BC56" s="18">
        <f t="shared" si="19"/>
        <v>1282929.71</v>
      </c>
      <c r="BD56" s="18">
        <f t="shared" si="20"/>
        <v>3375083.31</v>
      </c>
      <c r="BE56" s="18">
        <v>657086.16</v>
      </c>
      <c r="BF56" s="18">
        <v>7161.6</v>
      </c>
      <c r="BG56" s="18">
        <v>457581.67000000004</v>
      </c>
      <c r="BH56" s="18">
        <f t="shared" si="21"/>
        <v>1121829.4300000002</v>
      </c>
      <c r="BI56" s="18">
        <v>782046.17999999993</v>
      </c>
      <c r="BJ56" s="18">
        <v>6263.4800000000005</v>
      </c>
      <c r="BK56" s="18">
        <v>482735.62</v>
      </c>
      <c r="BL56" s="18">
        <f t="shared" si="22"/>
        <v>1271045.2799999998</v>
      </c>
    </row>
    <row r="57" spans="1:64" x14ac:dyDescent="0.3">
      <c r="A57" s="14">
        <v>50</v>
      </c>
      <c r="B57" s="39" t="s">
        <v>118</v>
      </c>
      <c r="C57" s="21" t="s">
        <v>20</v>
      </c>
      <c r="D57" s="24" t="s">
        <v>119</v>
      </c>
      <c r="E57" s="18">
        <v>180375.66</v>
      </c>
      <c r="F57" s="18">
        <v>0</v>
      </c>
      <c r="G57" s="19">
        <v>0</v>
      </c>
      <c r="H57" s="18">
        <f t="shared" si="4"/>
        <v>180375.66</v>
      </c>
      <c r="I57" s="18">
        <v>181667.31999999998</v>
      </c>
      <c r="J57" s="18">
        <v>0</v>
      </c>
      <c r="K57" s="18">
        <v>0</v>
      </c>
      <c r="L57" s="18">
        <f t="shared" si="5"/>
        <v>181667.31999999998</v>
      </c>
      <c r="M57" s="18">
        <v>185451.67</v>
      </c>
      <c r="N57" s="18">
        <v>0</v>
      </c>
      <c r="O57" s="18">
        <v>0</v>
      </c>
      <c r="P57" s="18">
        <f t="shared" si="6"/>
        <v>185451.67</v>
      </c>
      <c r="Q57" s="18">
        <f t="shared" si="7"/>
        <v>547494.65</v>
      </c>
      <c r="R57" s="18">
        <f t="shared" si="7"/>
        <v>0</v>
      </c>
      <c r="S57" s="18">
        <f t="shared" si="7"/>
        <v>0</v>
      </c>
      <c r="T57" s="18">
        <f t="shared" si="8"/>
        <v>547494.65</v>
      </c>
      <c r="U57" s="18">
        <v>209752.54</v>
      </c>
      <c r="V57" s="18">
        <v>0</v>
      </c>
      <c r="W57" s="18">
        <v>0</v>
      </c>
      <c r="X57" s="18">
        <f t="shared" si="9"/>
        <v>209752.54</v>
      </c>
      <c r="Y57" s="18">
        <f>'[1]DECONTARE MAI 2025'!AX56</f>
        <v>209208.18</v>
      </c>
      <c r="Z57" s="18">
        <f>'[1]DECONTARE MAI 2025'!AY56</f>
        <v>0</v>
      </c>
      <c r="AA57" s="18">
        <f>'[1]DECONTARE MAI 2025'!AZ56</f>
        <v>0</v>
      </c>
      <c r="AB57" s="18">
        <f t="shared" si="10"/>
        <v>209208.18</v>
      </c>
      <c r="AC57" s="18">
        <v>201823.69</v>
      </c>
      <c r="AD57" s="18">
        <v>0</v>
      </c>
      <c r="AE57" s="18">
        <v>0</v>
      </c>
      <c r="AF57" s="18">
        <f t="shared" si="11"/>
        <v>201823.69</v>
      </c>
      <c r="AG57" s="18">
        <f t="shared" si="12"/>
        <v>620784.41</v>
      </c>
      <c r="AH57" s="18">
        <f t="shared" si="12"/>
        <v>0</v>
      </c>
      <c r="AI57" s="18">
        <f t="shared" si="12"/>
        <v>0</v>
      </c>
      <c r="AJ57" s="18">
        <f t="shared" si="13"/>
        <v>620784.41</v>
      </c>
      <c r="AK57" s="18">
        <f t="shared" si="14"/>
        <v>1168279.06</v>
      </c>
      <c r="AL57" s="18">
        <f t="shared" si="14"/>
        <v>0</v>
      </c>
      <c r="AM57" s="18">
        <f t="shared" si="14"/>
        <v>0</v>
      </c>
      <c r="AN57" s="18">
        <f t="shared" si="15"/>
        <v>1168279.06</v>
      </c>
      <c r="AO57" s="18">
        <f>'[2]NECONS-SUPL IULIE'!AY56</f>
        <v>187426.94</v>
      </c>
      <c r="AP57" s="18">
        <f>'[2]NECONS-SUPL IULIE'!AZ56</f>
        <v>0</v>
      </c>
      <c r="AQ57" s="18">
        <f>'[2]NECONS-SUPL IULIE'!BA56</f>
        <v>0</v>
      </c>
      <c r="AR57" s="18">
        <f t="shared" si="16"/>
        <v>187426.94</v>
      </c>
      <c r="AS57" s="18">
        <v>193096.35</v>
      </c>
      <c r="AT57" s="18">
        <v>0</v>
      </c>
      <c r="AU57" s="18">
        <v>0</v>
      </c>
      <c r="AV57" s="18">
        <f t="shared" si="17"/>
        <v>193096.35</v>
      </c>
      <c r="AW57" s="18">
        <v>206423.33</v>
      </c>
      <c r="AX57" s="18">
        <v>0</v>
      </c>
      <c r="AY57" s="18">
        <v>0</v>
      </c>
      <c r="AZ57" s="18">
        <f t="shared" si="18"/>
        <v>206423.33</v>
      </c>
      <c r="BA57" s="18">
        <f t="shared" si="19"/>
        <v>586946.62</v>
      </c>
      <c r="BB57" s="18">
        <f t="shared" si="19"/>
        <v>0</v>
      </c>
      <c r="BC57" s="18">
        <f t="shared" si="19"/>
        <v>0</v>
      </c>
      <c r="BD57" s="18">
        <f t="shared" si="20"/>
        <v>586946.62</v>
      </c>
      <c r="BE57" s="18">
        <v>215376.03</v>
      </c>
      <c r="BF57" s="18">
        <v>0</v>
      </c>
      <c r="BG57" s="18">
        <v>0</v>
      </c>
      <c r="BH57" s="18">
        <f t="shared" si="21"/>
        <v>215376.03</v>
      </c>
      <c r="BI57" s="18">
        <v>227527.61000000002</v>
      </c>
      <c r="BJ57" s="18">
        <v>0</v>
      </c>
      <c r="BK57" s="18">
        <v>0</v>
      </c>
      <c r="BL57" s="18">
        <f t="shared" si="22"/>
        <v>227527.61000000002</v>
      </c>
    </row>
    <row r="58" spans="1:64" ht="27" x14ac:dyDescent="0.3">
      <c r="A58" s="14">
        <v>51</v>
      </c>
      <c r="B58" s="39" t="s">
        <v>120</v>
      </c>
      <c r="C58" s="21" t="s">
        <v>33</v>
      </c>
      <c r="D58" s="22" t="s">
        <v>121</v>
      </c>
      <c r="E58" s="18">
        <v>0</v>
      </c>
      <c r="F58" s="18">
        <v>0</v>
      </c>
      <c r="G58" s="19">
        <v>21546.36</v>
      </c>
      <c r="H58" s="18">
        <f t="shared" si="4"/>
        <v>21546.36</v>
      </c>
      <c r="I58" s="18">
        <v>0</v>
      </c>
      <c r="J58" s="18">
        <v>0</v>
      </c>
      <c r="K58" s="18">
        <v>30176.43</v>
      </c>
      <c r="L58" s="18">
        <f t="shared" si="5"/>
        <v>30176.43</v>
      </c>
      <c r="M58" s="18">
        <v>0</v>
      </c>
      <c r="N58" s="18">
        <v>0</v>
      </c>
      <c r="O58" s="18">
        <v>31351.27</v>
      </c>
      <c r="P58" s="18">
        <f t="shared" si="6"/>
        <v>31351.27</v>
      </c>
      <c r="Q58" s="18">
        <f t="shared" si="7"/>
        <v>0</v>
      </c>
      <c r="R58" s="18">
        <f t="shared" si="7"/>
        <v>0</v>
      </c>
      <c r="S58" s="18">
        <f t="shared" si="7"/>
        <v>83074.06</v>
      </c>
      <c r="T58" s="18">
        <f t="shared" si="8"/>
        <v>83074.06</v>
      </c>
      <c r="U58" s="18">
        <v>0</v>
      </c>
      <c r="V58" s="18">
        <v>0</v>
      </c>
      <c r="W58" s="18">
        <v>26592.68</v>
      </c>
      <c r="X58" s="18">
        <f t="shared" si="9"/>
        <v>26592.68</v>
      </c>
      <c r="Y58" s="18">
        <f>'[1]DECONTARE MAI 2025'!AX57</f>
        <v>0</v>
      </c>
      <c r="Z58" s="18">
        <f>'[1]DECONTARE MAI 2025'!AY57</f>
        <v>0</v>
      </c>
      <c r="AA58" s="18">
        <f>'[1]DECONTARE MAI 2025'!AZ57</f>
        <v>25216.01</v>
      </c>
      <c r="AB58" s="18">
        <f t="shared" si="10"/>
        <v>25216.01</v>
      </c>
      <c r="AC58" s="18">
        <v>0</v>
      </c>
      <c r="AD58" s="18">
        <v>0</v>
      </c>
      <c r="AE58" s="18">
        <v>16866.72</v>
      </c>
      <c r="AF58" s="18">
        <f t="shared" si="11"/>
        <v>16866.72</v>
      </c>
      <c r="AG58" s="18">
        <f t="shared" si="12"/>
        <v>0</v>
      </c>
      <c r="AH58" s="18">
        <f t="shared" si="12"/>
        <v>0</v>
      </c>
      <c r="AI58" s="18">
        <f t="shared" si="12"/>
        <v>68675.41</v>
      </c>
      <c r="AJ58" s="18">
        <f t="shared" si="13"/>
        <v>68675.41</v>
      </c>
      <c r="AK58" s="18">
        <f t="shared" si="14"/>
        <v>0</v>
      </c>
      <c r="AL58" s="18">
        <f t="shared" si="14"/>
        <v>0</v>
      </c>
      <c r="AM58" s="18">
        <f t="shared" si="14"/>
        <v>151749.47</v>
      </c>
      <c r="AN58" s="18">
        <f t="shared" si="15"/>
        <v>151749.47</v>
      </c>
      <c r="AO58" s="18">
        <f>'[2]NECONS-SUPL IULIE'!AY57</f>
        <v>0</v>
      </c>
      <c r="AP58" s="18">
        <f>'[2]NECONS-SUPL IULIE'!AZ57</f>
        <v>0</v>
      </c>
      <c r="AQ58" s="18">
        <f>'[2]NECONS-SUPL IULIE'!BA57</f>
        <v>27630.559999999779</v>
      </c>
      <c r="AR58" s="18">
        <f t="shared" si="16"/>
        <v>27630.559999999779</v>
      </c>
      <c r="AS58" s="18">
        <v>0</v>
      </c>
      <c r="AT58" s="18">
        <v>0</v>
      </c>
      <c r="AU58" s="18">
        <v>20682.059999999998</v>
      </c>
      <c r="AV58" s="18">
        <f t="shared" si="17"/>
        <v>20682.059999999998</v>
      </c>
      <c r="AW58" s="18">
        <v>0</v>
      </c>
      <c r="AX58" s="18">
        <v>0</v>
      </c>
      <c r="AY58" s="18">
        <v>24897.95</v>
      </c>
      <c r="AZ58" s="18">
        <f t="shared" si="18"/>
        <v>24897.95</v>
      </c>
      <c r="BA58" s="18">
        <f t="shared" si="19"/>
        <v>0</v>
      </c>
      <c r="BB58" s="18">
        <f t="shared" si="19"/>
        <v>0</v>
      </c>
      <c r="BC58" s="18">
        <f t="shared" si="19"/>
        <v>73210.569999999774</v>
      </c>
      <c r="BD58" s="18">
        <f t="shared" si="20"/>
        <v>73210.569999999774</v>
      </c>
      <c r="BE58" s="18">
        <v>0</v>
      </c>
      <c r="BF58" s="18">
        <v>0</v>
      </c>
      <c r="BG58" s="18">
        <v>78135.05</v>
      </c>
      <c r="BH58" s="18">
        <f t="shared" si="21"/>
        <v>78135.05</v>
      </c>
      <c r="BI58" s="18">
        <v>0</v>
      </c>
      <c r="BJ58" s="18">
        <v>0</v>
      </c>
      <c r="BK58" s="18">
        <v>82518.760000000009</v>
      </c>
      <c r="BL58" s="18">
        <f t="shared" si="22"/>
        <v>82518.760000000009</v>
      </c>
    </row>
    <row r="59" spans="1:64" x14ac:dyDescent="0.3">
      <c r="A59" s="14">
        <v>52</v>
      </c>
      <c r="B59" s="40" t="s">
        <v>122</v>
      </c>
      <c r="C59" s="21" t="s">
        <v>20</v>
      </c>
      <c r="D59" s="22" t="s">
        <v>123</v>
      </c>
      <c r="E59" s="18">
        <v>56326.32</v>
      </c>
      <c r="F59" s="18">
        <v>0</v>
      </c>
      <c r="G59" s="19">
        <v>0</v>
      </c>
      <c r="H59" s="18">
        <f t="shared" si="4"/>
        <v>56326.32</v>
      </c>
      <c r="I59" s="18">
        <v>71530.37</v>
      </c>
      <c r="J59" s="18">
        <v>0</v>
      </c>
      <c r="K59" s="18">
        <v>0</v>
      </c>
      <c r="L59" s="18">
        <f t="shared" si="5"/>
        <v>71530.37</v>
      </c>
      <c r="M59" s="18">
        <v>73835.62</v>
      </c>
      <c r="N59" s="18">
        <v>0</v>
      </c>
      <c r="O59" s="18">
        <v>0</v>
      </c>
      <c r="P59" s="18">
        <f t="shared" si="6"/>
        <v>73835.62</v>
      </c>
      <c r="Q59" s="18">
        <f t="shared" si="7"/>
        <v>201692.31</v>
      </c>
      <c r="R59" s="18">
        <f t="shared" si="7"/>
        <v>0</v>
      </c>
      <c r="S59" s="18">
        <f t="shared" si="7"/>
        <v>0</v>
      </c>
      <c r="T59" s="18">
        <f t="shared" si="8"/>
        <v>201692.31</v>
      </c>
      <c r="U59" s="18">
        <v>72415.47</v>
      </c>
      <c r="V59" s="18">
        <v>0</v>
      </c>
      <c r="W59" s="18">
        <v>0</v>
      </c>
      <c r="X59" s="18">
        <f t="shared" si="9"/>
        <v>72415.47</v>
      </c>
      <c r="Y59" s="18">
        <f>'[1]DECONTARE MAI 2025'!AX58</f>
        <v>75301.440000000002</v>
      </c>
      <c r="Z59" s="18">
        <f>'[1]DECONTARE MAI 2025'!AY58</f>
        <v>0</v>
      </c>
      <c r="AA59" s="18">
        <f>'[1]DECONTARE MAI 2025'!AZ58</f>
        <v>0</v>
      </c>
      <c r="AB59" s="18">
        <f t="shared" si="10"/>
        <v>75301.440000000002</v>
      </c>
      <c r="AC59" s="18">
        <v>67965.990000000005</v>
      </c>
      <c r="AD59" s="18">
        <v>0</v>
      </c>
      <c r="AE59" s="18">
        <v>0</v>
      </c>
      <c r="AF59" s="18">
        <f t="shared" si="11"/>
        <v>67965.990000000005</v>
      </c>
      <c r="AG59" s="18">
        <f t="shared" si="12"/>
        <v>215682.9</v>
      </c>
      <c r="AH59" s="18">
        <f t="shared" si="12"/>
        <v>0</v>
      </c>
      <c r="AI59" s="18">
        <f t="shared" si="12"/>
        <v>0</v>
      </c>
      <c r="AJ59" s="18">
        <f t="shared" si="13"/>
        <v>215682.9</v>
      </c>
      <c r="AK59" s="18">
        <f t="shared" si="14"/>
        <v>417375.20999999996</v>
      </c>
      <c r="AL59" s="18">
        <f t="shared" si="14"/>
        <v>0</v>
      </c>
      <c r="AM59" s="18">
        <f t="shared" si="14"/>
        <v>0</v>
      </c>
      <c r="AN59" s="18">
        <f t="shared" si="15"/>
        <v>417375.20999999996</v>
      </c>
      <c r="AO59" s="18">
        <f>'[2]NECONS-SUPL IULIE'!AY58</f>
        <v>61504.47</v>
      </c>
      <c r="AP59" s="18">
        <f>'[2]NECONS-SUPL IULIE'!AZ58</f>
        <v>0</v>
      </c>
      <c r="AQ59" s="18">
        <f>'[2]NECONS-SUPL IULIE'!BA58</f>
        <v>0</v>
      </c>
      <c r="AR59" s="18">
        <f t="shared" si="16"/>
        <v>61504.47</v>
      </c>
      <c r="AS59" s="18">
        <v>38182.049999999996</v>
      </c>
      <c r="AT59" s="18">
        <v>0</v>
      </c>
      <c r="AU59" s="18">
        <v>0</v>
      </c>
      <c r="AV59" s="18">
        <f t="shared" si="17"/>
        <v>38182.049999999996</v>
      </c>
      <c r="AW59" s="18">
        <v>67085.939999999988</v>
      </c>
      <c r="AX59" s="18">
        <v>0</v>
      </c>
      <c r="AY59" s="18">
        <v>0</v>
      </c>
      <c r="AZ59" s="18">
        <f t="shared" si="18"/>
        <v>67085.939999999988</v>
      </c>
      <c r="BA59" s="18">
        <f t="shared" si="19"/>
        <v>166772.46</v>
      </c>
      <c r="BB59" s="18">
        <f t="shared" si="19"/>
        <v>0</v>
      </c>
      <c r="BC59" s="18">
        <f t="shared" si="19"/>
        <v>0</v>
      </c>
      <c r="BD59" s="18">
        <f t="shared" si="20"/>
        <v>166772.46</v>
      </c>
      <c r="BE59" s="18">
        <v>76178.41</v>
      </c>
      <c r="BF59" s="18">
        <v>0</v>
      </c>
      <c r="BG59" s="18">
        <v>0</v>
      </c>
      <c r="BH59" s="18">
        <f t="shared" si="21"/>
        <v>76178.41</v>
      </c>
      <c r="BI59" s="18">
        <v>78431.87</v>
      </c>
      <c r="BJ59" s="18">
        <v>0</v>
      </c>
      <c r="BK59" s="18">
        <v>0</v>
      </c>
      <c r="BL59" s="18">
        <f t="shared" si="22"/>
        <v>78431.87</v>
      </c>
    </row>
    <row r="60" spans="1:64" x14ac:dyDescent="0.3">
      <c r="A60" s="14">
        <v>53</v>
      </c>
      <c r="B60" s="39" t="s">
        <v>124</v>
      </c>
      <c r="C60" s="21" t="s">
        <v>20</v>
      </c>
      <c r="D60" s="22" t="s">
        <v>125</v>
      </c>
      <c r="E60" s="18">
        <v>99772.81</v>
      </c>
      <c r="F60" s="18">
        <v>0</v>
      </c>
      <c r="G60" s="19">
        <v>0</v>
      </c>
      <c r="H60" s="18">
        <f t="shared" si="4"/>
        <v>99772.81</v>
      </c>
      <c r="I60" s="18">
        <v>111304.11</v>
      </c>
      <c r="J60" s="18">
        <v>0</v>
      </c>
      <c r="K60" s="18">
        <v>0</v>
      </c>
      <c r="L60" s="18">
        <f t="shared" si="5"/>
        <v>111304.11</v>
      </c>
      <c r="M60" s="18">
        <v>122493.66</v>
      </c>
      <c r="N60" s="18">
        <v>0</v>
      </c>
      <c r="O60" s="18">
        <v>0</v>
      </c>
      <c r="P60" s="18">
        <f t="shared" si="6"/>
        <v>122493.66</v>
      </c>
      <c r="Q60" s="18">
        <f t="shared" si="7"/>
        <v>333570.57999999996</v>
      </c>
      <c r="R60" s="18">
        <f t="shared" si="7"/>
        <v>0</v>
      </c>
      <c r="S60" s="18">
        <f t="shared" si="7"/>
        <v>0</v>
      </c>
      <c r="T60" s="18">
        <f t="shared" si="8"/>
        <v>333570.57999999996</v>
      </c>
      <c r="U60" s="18">
        <v>115003.95</v>
      </c>
      <c r="V60" s="18">
        <v>0</v>
      </c>
      <c r="W60" s="18">
        <v>0</v>
      </c>
      <c r="X60" s="18">
        <f t="shared" si="9"/>
        <v>115003.95</v>
      </c>
      <c r="Y60" s="18">
        <f>'[1]DECONTARE MAI 2025'!AX59</f>
        <v>120385.18</v>
      </c>
      <c r="Z60" s="18">
        <f>'[1]DECONTARE MAI 2025'!AY59</f>
        <v>0</v>
      </c>
      <c r="AA60" s="18">
        <f>'[1]DECONTARE MAI 2025'!AZ59</f>
        <v>0</v>
      </c>
      <c r="AB60" s="18">
        <f t="shared" si="10"/>
        <v>120385.18</v>
      </c>
      <c r="AC60" s="18">
        <v>117311.38</v>
      </c>
      <c r="AD60" s="18">
        <v>0</v>
      </c>
      <c r="AE60" s="18">
        <v>0</v>
      </c>
      <c r="AF60" s="18">
        <f t="shared" si="11"/>
        <v>117311.38</v>
      </c>
      <c r="AG60" s="18">
        <f t="shared" si="12"/>
        <v>352700.51</v>
      </c>
      <c r="AH60" s="18">
        <f t="shared" si="12"/>
        <v>0</v>
      </c>
      <c r="AI60" s="18">
        <f t="shared" si="12"/>
        <v>0</v>
      </c>
      <c r="AJ60" s="18">
        <f t="shared" si="13"/>
        <v>352700.51</v>
      </c>
      <c r="AK60" s="18">
        <f t="shared" si="14"/>
        <v>686271.09</v>
      </c>
      <c r="AL60" s="18">
        <f t="shared" si="14"/>
        <v>0</v>
      </c>
      <c r="AM60" s="18">
        <f t="shared" si="14"/>
        <v>0</v>
      </c>
      <c r="AN60" s="18">
        <f t="shared" si="15"/>
        <v>686271.09</v>
      </c>
      <c r="AO60" s="18">
        <f>'[2]NECONS-SUPL IULIE'!AY59</f>
        <v>105808.5</v>
      </c>
      <c r="AP60" s="18">
        <f>'[2]NECONS-SUPL IULIE'!AZ59</f>
        <v>0</v>
      </c>
      <c r="AQ60" s="18">
        <f>'[2]NECONS-SUPL IULIE'!BA59</f>
        <v>0</v>
      </c>
      <c r="AR60" s="18">
        <f t="shared" si="16"/>
        <v>105808.5</v>
      </c>
      <c r="AS60" s="18">
        <v>102564.31</v>
      </c>
      <c r="AT60" s="18">
        <v>0</v>
      </c>
      <c r="AU60" s="18">
        <v>0</v>
      </c>
      <c r="AV60" s="18">
        <f t="shared" si="17"/>
        <v>102564.31</v>
      </c>
      <c r="AW60" s="18">
        <v>110087.42</v>
      </c>
      <c r="AX60" s="18">
        <v>0</v>
      </c>
      <c r="AY60" s="18">
        <v>0</v>
      </c>
      <c r="AZ60" s="18">
        <f t="shared" si="18"/>
        <v>110087.42</v>
      </c>
      <c r="BA60" s="18">
        <f t="shared" si="19"/>
        <v>318460.23</v>
      </c>
      <c r="BB60" s="18">
        <f t="shared" si="19"/>
        <v>0</v>
      </c>
      <c r="BC60" s="18">
        <f t="shared" si="19"/>
        <v>0</v>
      </c>
      <c r="BD60" s="18">
        <f t="shared" si="20"/>
        <v>318460.23</v>
      </c>
      <c r="BE60" s="18">
        <v>115275.42000000001</v>
      </c>
      <c r="BF60" s="18">
        <v>0</v>
      </c>
      <c r="BG60" s="18">
        <v>0</v>
      </c>
      <c r="BH60" s="18">
        <f t="shared" si="21"/>
        <v>115275.42000000001</v>
      </c>
      <c r="BI60" s="18">
        <v>120079.20000000001</v>
      </c>
      <c r="BJ60" s="18">
        <v>0</v>
      </c>
      <c r="BK60" s="18">
        <v>0</v>
      </c>
      <c r="BL60" s="18">
        <f t="shared" si="22"/>
        <v>120079.20000000001</v>
      </c>
    </row>
    <row r="61" spans="1:64" x14ac:dyDescent="0.3">
      <c r="A61" s="14">
        <v>54</v>
      </c>
      <c r="B61" s="41" t="s">
        <v>126</v>
      </c>
      <c r="C61" s="36" t="s">
        <v>49</v>
      </c>
      <c r="D61" s="24" t="s">
        <v>127</v>
      </c>
      <c r="E61" s="18">
        <v>329149.13</v>
      </c>
      <c r="F61" s="18">
        <v>5376.9</v>
      </c>
      <c r="G61" s="19">
        <v>0</v>
      </c>
      <c r="H61" s="18">
        <f t="shared" si="4"/>
        <v>334526.03000000003</v>
      </c>
      <c r="I61" s="18">
        <v>433568.27</v>
      </c>
      <c r="J61" s="18">
        <v>4821.3</v>
      </c>
      <c r="K61" s="18">
        <v>0</v>
      </c>
      <c r="L61" s="18">
        <f t="shared" si="5"/>
        <v>438389.57</v>
      </c>
      <c r="M61" s="18">
        <v>442988.21</v>
      </c>
      <c r="N61" s="18">
        <v>4821.3</v>
      </c>
      <c r="O61" s="18">
        <v>0</v>
      </c>
      <c r="P61" s="18">
        <f t="shared" si="6"/>
        <v>447809.51</v>
      </c>
      <c r="Q61" s="18">
        <f t="shared" si="7"/>
        <v>1205705.6100000001</v>
      </c>
      <c r="R61" s="18">
        <f t="shared" si="7"/>
        <v>15019.5</v>
      </c>
      <c r="S61" s="18">
        <f t="shared" si="7"/>
        <v>0</v>
      </c>
      <c r="T61" s="18">
        <f t="shared" si="8"/>
        <v>1220725.1100000001</v>
      </c>
      <c r="U61" s="18">
        <v>460740.74</v>
      </c>
      <c r="V61" s="18">
        <v>4558.6000000000004</v>
      </c>
      <c r="W61" s="18">
        <v>0</v>
      </c>
      <c r="X61" s="18">
        <f t="shared" si="9"/>
        <v>465299.33999999997</v>
      </c>
      <c r="Y61" s="18">
        <f>'[1]DECONTARE MAI 2025'!AX60</f>
        <v>459545.73</v>
      </c>
      <c r="Z61" s="18">
        <f>'[1]DECONTARE MAI 2025'!AY60</f>
        <v>5352.2</v>
      </c>
      <c r="AA61" s="18">
        <f>'[1]DECONTARE MAI 2025'!AZ60</f>
        <v>0</v>
      </c>
      <c r="AB61" s="18">
        <f t="shared" si="10"/>
        <v>464897.93</v>
      </c>
      <c r="AC61" s="18">
        <v>383949.86</v>
      </c>
      <c r="AD61" s="18">
        <v>5474.3</v>
      </c>
      <c r="AE61" s="18">
        <v>0</v>
      </c>
      <c r="AF61" s="18">
        <f t="shared" si="11"/>
        <v>389424.16</v>
      </c>
      <c r="AG61" s="18">
        <f t="shared" si="12"/>
        <v>1304236.33</v>
      </c>
      <c r="AH61" s="18">
        <f t="shared" si="12"/>
        <v>15385.1</v>
      </c>
      <c r="AI61" s="18">
        <f t="shared" si="12"/>
        <v>0</v>
      </c>
      <c r="AJ61" s="18">
        <f t="shared" si="13"/>
        <v>1319621.4300000002</v>
      </c>
      <c r="AK61" s="18">
        <f t="shared" si="14"/>
        <v>2509941.9400000004</v>
      </c>
      <c r="AL61" s="18">
        <f t="shared" si="14"/>
        <v>30404.6</v>
      </c>
      <c r="AM61" s="18">
        <f t="shared" si="14"/>
        <v>0</v>
      </c>
      <c r="AN61" s="18">
        <f t="shared" si="15"/>
        <v>2540346.5400000005</v>
      </c>
      <c r="AO61" s="18">
        <f>'[2]NECONS-SUPL IULIE'!AY60</f>
        <v>403465.55</v>
      </c>
      <c r="AP61" s="18">
        <f>'[2]NECONS-SUPL IULIE'!AZ60</f>
        <v>4967.7</v>
      </c>
      <c r="AQ61" s="18">
        <f>'[2]NECONS-SUPL IULIE'!BA60</f>
        <v>0</v>
      </c>
      <c r="AR61" s="18">
        <f t="shared" si="16"/>
        <v>408433.25</v>
      </c>
      <c r="AS61" s="18">
        <v>329689.06</v>
      </c>
      <c r="AT61" s="18">
        <v>4621.7</v>
      </c>
      <c r="AU61" s="18">
        <v>0</v>
      </c>
      <c r="AV61" s="18">
        <f t="shared" si="17"/>
        <v>334310.76</v>
      </c>
      <c r="AW61" s="18">
        <v>376059.36</v>
      </c>
      <c r="AX61" s="18">
        <v>4519.5</v>
      </c>
      <c r="AY61" s="18">
        <v>0</v>
      </c>
      <c r="AZ61" s="18">
        <f t="shared" si="18"/>
        <v>380578.86</v>
      </c>
      <c r="BA61" s="18">
        <f t="shared" si="19"/>
        <v>1109213.97</v>
      </c>
      <c r="BB61" s="18">
        <f t="shared" si="19"/>
        <v>14108.900000000001</v>
      </c>
      <c r="BC61" s="18">
        <f t="shared" si="19"/>
        <v>0</v>
      </c>
      <c r="BD61" s="18">
        <f t="shared" si="20"/>
        <v>1123322.8699999999</v>
      </c>
      <c r="BE61" s="18">
        <v>377085.17999999993</v>
      </c>
      <c r="BF61" s="18">
        <v>5191.4699999999993</v>
      </c>
      <c r="BG61" s="18">
        <v>0</v>
      </c>
      <c r="BH61" s="18">
        <f t="shared" si="21"/>
        <v>382276.64999999991</v>
      </c>
      <c r="BI61" s="18">
        <v>398440.24</v>
      </c>
      <c r="BJ61" s="18">
        <v>6315.98</v>
      </c>
      <c r="BK61" s="18">
        <v>0</v>
      </c>
      <c r="BL61" s="18">
        <f t="shared" si="22"/>
        <v>404756.22</v>
      </c>
    </row>
    <row r="62" spans="1:64" x14ac:dyDescent="0.3">
      <c r="A62" s="14">
        <v>55</v>
      </c>
      <c r="B62" s="40" t="s">
        <v>128</v>
      </c>
      <c r="C62" s="21" t="s">
        <v>20</v>
      </c>
      <c r="D62" s="22" t="s">
        <v>129</v>
      </c>
      <c r="E62" s="18">
        <v>63179.48</v>
      </c>
      <c r="F62" s="18">
        <v>0</v>
      </c>
      <c r="G62" s="19">
        <v>0</v>
      </c>
      <c r="H62" s="18">
        <f t="shared" si="4"/>
        <v>63179.48</v>
      </c>
      <c r="I62" s="18">
        <v>68271.34</v>
      </c>
      <c r="J62" s="18">
        <v>0</v>
      </c>
      <c r="K62" s="18">
        <v>0</v>
      </c>
      <c r="L62" s="18">
        <f t="shared" si="5"/>
        <v>68271.34</v>
      </c>
      <c r="M62" s="18">
        <v>85033.55</v>
      </c>
      <c r="N62" s="18">
        <v>0</v>
      </c>
      <c r="O62" s="18">
        <v>0</v>
      </c>
      <c r="P62" s="18">
        <f t="shared" si="6"/>
        <v>85033.55</v>
      </c>
      <c r="Q62" s="18">
        <f t="shared" si="7"/>
        <v>216484.37</v>
      </c>
      <c r="R62" s="18">
        <f t="shared" si="7"/>
        <v>0</v>
      </c>
      <c r="S62" s="18">
        <f t="shared" si="7"/>
        <v>0</v>
      </c>
      <c r="T62" s="18">
        <f t="shared" si="8"/>
        <v>216484.37</v>
      </c>
      <c r="U62" s="18">
        <v>84381.05</v>
      </c>
      <c r="V62" s="18">
        <v>0</v>
      </c>
      <c r="W62" s="18">
        <v>0</v>
      </c>
      <c r="X62" s="18">
        <f t="shared" si="9"/>
        <v>84381.05</v>
      </c>
      <c r="Y62" s="18">
        <f>'[1]DECONTARE MAI 2025'!AX61</f>
        <v>84139.33</v>
      </c>
      <c r="Z62" s="18">
        <f>'[1]DECONTARE MAI 2025'!AY61</f>
        <v>0</v>
      </c>
      <c r="AA62" s="18">
        <f>'[1]DECONTARE MAI 2025'!AZ61</f>
        <v>0</v>
      </c>
      <c r="AB62" s="18">
        <f t="shared" si="10"/>
        <v>84139.33</v>
      </c>
      <c r="AC62" s="18">
        <v>67192.639999999999</v>
      </c>
      <c r="AD62" s="18">
        <v>0</v>
      </c>
      <c r="AE62" s="18">
        <v>0</v>
      </c>
      <c r="AF62" s="18">
        <f t="shared" si="11"/>
        <v>67192.639999999999</v>
      </c>
      <c r="AG62" s="18">
        <f t="shared" si="12"/>
        <v>235713.02000000002</v>
      </c>
      <c r="AH62" s="18">
        <f t="shared" si="12"/>
        <v>0</v>
      </c>
      <c r="AI62" s="18">
        <f t="shared" si="12"/>
        <v>0</v>
      </c>
      <c r="AJ62" s="18">
        <f t="shared" si="13"/>
        <v>235713.02000000002</v>
      </c>
      <c r="AK62" s="18">
        <f t="shared" si="14"/>
        <v>452197.39</v>
      </c>
      <c r="AL62" s="18">
        <f t="shared" si="14"/>
        <v>0</v>
      </c>
      <c r="AM62" s="18">
        <f t="shared" si="14"/>
        <v>0</v>
      </c>
      <c r="AN62" s="18">
        <f t="shared" si="15"/>
        <v>452197.39</v>
      </c>
      <c r="AO62" s="18">
        <f>'[2]NECONS-SUPL IULIE'!AY61</f>
        <v>83489.960000000006</v>
      </c>
      <c r="AP62" s="18">
        <f>'[2]NECONS-SUPL IULIE'!AZ61</f>
        <v>0</v>
      </c>
      <c r="AQ62" s="18">
        <f>'[2]NECONS-SUPL IULIE'!BA61</f>
        <v>0</v>
      </c>
      <c r="AR62" s="18">
        <f t="shared" si="16"/>
        <v>83489.960000000006</v>
      </c>
      <c r="AS62" s="18">
        <v>62519.94</v>
      </c>
      <c r="AT62" s="18">
        <v>0</v>
      </c>
      <c r="AU62" s="18">
        <v>0</v>
      </c>
      <c r="AV62" s="18">
        <f t="shared" si="17"/>
        <v>62519.94</v>
      </c>
      <c r="AW62" s="18">
        <v>62693.84</v>
      </c>
      <c r="AX62" s="18">
        <v>0</v>
      </c>
      <c r="AY62" s="18">
        <v>0</v>
      </c>
      <c r="AZ62" s="18">
        <f t="shared" si="18"/>
        <v>62693.84</v>
      </c>
      <c r="BA62" s="18">
        <f t="shared" si="19"/>
        <v>208703.74</v>
      </c>
      <c r="BB62" s="18">
        <f t="shared" si="19"/>
        <v>0</v>
      </c>
      <c r="BC62" s="18">
        <f t="shared" si="19"/>
        <v>0</v>
      </c>
      <c r="BD62" s="18">
        <f t="shared" si="20"/>
        <v>208703.74</v>
      </c>
      <c r="BE62" s="18">
        <v>130638.62</v>
      </c>
      <c r="BF62" s="18">
        <v>0</v>
      </c>
      <c r="BG62" s="18">
        <v>0</v>
      </c>
      <c r="BH62" s="18">
        <f t="shared" si="21"/>
        <v>130638.62</v>
      </c>
      <c r="BI62" s="18">
        <v>135358.32</v>
      </c>
      <c r="BJ62" s="18">
        <v>0</v>
      </c>
      <c r="BK62" s="18">
        <v>0</v>
      </c>
      <c r="BL62" s="18">
        <f t="shared" si="22"/>
        <v>135358.32</v>
      </c>
    </row>
    <row r="63" spans="1:64" x14ac:dyDescent="0.3">
      <c r="A63" s="14">
        <v>56</v>
      </c>
      <c r="B63" s="38" t="s">
        <v>130</v>
      </c>
      <c r="C63" s="21" t="s">
        <v>33</v>
      </c>
      <c r="D63" s="26" t="s">
        <v>131</v>
      </c>
      <c r="E63" s="18">
        <v>0</v>
      </c>
      <c r="F63" s="18">
        <v>0</v>
      </c>
      <c r="G63" s="19">
        <v>83595</v>
      </c>
      <c r="H63" s="18">
        <f t="shared" si="4"/>
        <v>83595</v>
      </c>
      <c r="I63" s="18">
        <v>0</v>
      </c>
      <c r="J63" s="18">
        <v>0</v>
      </c>
      <c r="K63" s="18">
        <v>82262</v>
      </c>
      <c r="L63" s="18">
        <f t="shared" si="5"/>
        <v>82262</v>
      </c>
      <c r="M63" s="18">
        <v>0</v>
      </c>
      <c r="N63" s="18">
        <v>0</v>
      </c>
      <c r="O63" s="18">
        <v>82190</v>
      </c>
      <c r="P63" s="18">
        <f t="shared" si="6"/>
        <v>82190</v>
      </c>
      <c r="Q63" s="18">
        <f t="shared" si="7"/>
        <v>0</v>
      </c>
      <c r="R63" s="18">
        <f t="shared" si="7"/>
        <v>0</v>
      </c>
      <c r="S63" s="18">
        <f t="shared" si="7"/>
        <v>248047</v>
      </c>
      <c r="T63" s="18">
        <f t="shared" si="8"/>
        <v>248047</v>
      </c>
      <c r="U63" s="18">
        <v>0</v>
      </c>
      <c r="V63" s="18">
        <v>0</v>
      </c>
      <c r="W63" s="18">
        <v>81835</v>
      </c>
      <c r="X63" s="18">
        <f t="shared" si="9"/>
        <v>81835</v>
      </c>
      <c r="Y63" s="18">
        <f>'[1]DECONTARE MAI 2025'!AX62</f>
        <v>0</v>
      </c>
      <c r="Z63" s="18">
        <f>'[1]DECONTARE MAI 2025'!AY62</f>
        <v>0</v>
      </c>
      <c r="AA63" s="18">
        <f>'[1]DECONTARE MAI 2025'!AZ62</f>
        <v>82398</v>
      </c>
      <c r="AB63" s="18">
        <f t="shared" si="10"/>
        <v>82398</v>
      </c>
      <c r="AC63" s="18">
        <v>0</v>
      </c>
      <c r="AD63" s="18">
        <v>0</v>
      </c>
      <c r="AE63" s="18">
        <v>82599</v>
      </c>
      <c r="AF63" s="18">
        <f t="shared" si="11"/>
        <v>82599</v>
      </c>
      <c r="AG63" s="18">
        <f t="shared" si="12"/>
        <v>0</v>
      </c>
      <c r="AH63" s="18">
        <f t="shared" si="12"/>
        <v>0</v>
      </c>
      <c r="AI63" s="18">
        <f t="shared" si="12"/>
        <v>246832</v>
      </c>
      <c r="AJ63" s="18">
        <f t="shared" si="13"/>
        <v>246832</v>
      </c>
      <c r="AK63" s="18">
        <f t="shared" si="14"/>
        <v>0</v>
      </c>
      <c r="AL63" s="18">
        <f t="shared" si="14"/>
        <v>0</v>
      </c>
      <c r="AM63" s="18">
        <f t="shared" si="14"/>
        <v>494879</v>
      </c>
      <c r="AN63" s="18">
        <f t="shared" si="15"/>
        <v>494879</v>
      </c>
      <c r="AO63" s="18">
        <f>'[2]NECONS-SUPL IULIE'!AY62</f>
        <v>0</v>
      </c>
      <c r="AP63" s="18">
        <f>'[2]NECONS-SUPL IULIE'!AZ62</f>
        <v>0</v>
      </c>
      <c r="AQ63" s="18">
        <f>'[2]NECONS-SUPL IULIE'!BA62</f>
        <v>74908.88</v>
      </c>
      <c r="AR63" s="18">
        <f t="shared" si="16"/>
        <v>74908.88</v>
      </c>
      <c r="AS63" s="18">
        <v>0</v>
      </c>
      <c r="AT63" s="18">
        <v>0</v>
      </c>
      <c r="AU63" s="18">
        <v>74508.52</v>
      </c>
      <c r="AV63" s="18">
        <f t="shared" si="17"/>
        <v>74508.52</v>
      </c>
      <c r="AW63" s="18">
        <v>0</v>
      </c>
      <c r="AX63" s="18">
        <v>0</v>
      </c>
      <c r="AY63" s="18">
        <v>77174</v>
      </c>
      <c r="AZ63" s="18">
        <f t="shared" si="18"/>
        <v>77174</v>
      </c>
      <c r="BA63" s="18">
        <f t="shared" si="19"/>
        <v>0</v>
      </c>
      <c r="BB63" s="18">
        <f t="shared" si="19"/>
        <v>0</v>
      </c>
      <c r="BC63" s="18">
        <f t="shared" si="19"/>
        <v>226591.40000000002</v>
      </c>
      <c r="BD63" s="18">
        <f t="shared" si="20"/>
        <v>226591.40000000002</v>
      </c>
      <c r="BE63" s="18">
        <v>0</v>
      </c>
      <c r="BF63" s="18">
        <v>0</v>
      </c>
      <c r="BG63" s="18">
        <v>77569.64</v>
      </c>
      <c r="BH63" s="18">
        <f t="shared" si="21"/>
        <v>77569.64</v>
      </c>
      <c r="BI63" s="18">
        <v>0</v>
      </c>
      <c r="BJ63" s="18">
        <v>0</v>
      </c>
      <c r="BK63" s="18">
        <v>81400.37</v>
      </c>
      <c r="BL63" s="18">
        <f t="shared" si="22"/>
        <v>81400.37</v>
      </c>
    </row>
    <row r="64" spans="1:64" x14ac:dyDescent="0.3">
      <c r="A64" s="14">
        <v>57</v>
      </c>
      <c r="B64" s="40" t="s">
        <v>132</v>
      </c>
      <c r="C64" s="21" t="s">
        <v>49</v>
      </c>
      <c r="D64" s="22" t="s">
        <v>133</v>
      </c>
      <c r="E64" s="18">
        <v>126670.18000000548</v>
      </c>
      <c r="F64" s="18">
        <v>1217.5000000000005</v>
      </c>
      <c r="G64" s="19">
        <v>0</v>
      </c>
      <c r="H64" s="18">
        <f t="shared" si="4"/>
        <v>127887.68000000548</v>
      </c>
      <c r="I64" s="18">
        <v>127372.05000000464</v>
      </c>
      <c r="J64" s="18">
        <v>1363.6000000000006</v>
      </c>
      <c r="K64" s="18">
        <v>0</v>
      </c>
      <c r="L64" s="18">
        <f t="shared" si="5"/>
        <v>128735.65000000465</v>
      </c>
      <c r="M64" s="18">
        <v>127357.54000000418</v>
      </c>
      <c r="N64" s="18">
        <v>1363.6000000000006</v>
      </c>
      <c r="O64" s="18">
        <v>0</v>
      </c>
      <c r="P64" s="18">
        <f t="shared" si="6"/>
        <v>128721.14000000419</v>
      </c>
      <c r="Q64" s="18">
        <f t="shared" si="7"/>
        <v>381399.77000001428</v>
      </c>
      <c r="R64" s="18">
        <f t="shared" si="7"/>
        <v>3944.7000000000016</v>
      </c>
      <c r="S64" s="18">
        <f t="shared" si="7"/>
        <v>0</v>
      </c>
      <c r="T64" s="18">
        <f t="shared" si="8"/>
        <v>385344.47000001429</v>
      </c>
      <c r="U64" s="18">
        <v>124012.28000000598</v>
      </c>
      <c r="V64" s="18">
        <v>1412.3000000000006</v>
      </c>
      <c r="W64" s="18">
        <v>0</v>
      </c>
      <c r="X64" s="18">
        <f t="shared" si="9"/>
        <v>125424.58000000598</v>
      </c>
      <c r="Y64" s="18">
        <f>'[1]DECONTARE MAI 2025'!AX63</f>
        <v>133138.53</v>
      </c>
      <c r="Z64" s="18">
        <f>'[1]DECONTARE MAI 2025'!AY63</f>
        <v>1412.3</v>
      </c>
      <c r="AA64" s="18">
        <f>'[1]DECONTARE MAI 2025'!AZ63</f>
        <v>0</v>
      </c>
      <c r="AB64" s="18">
        <f t="shared" si="10"/>
        <v>134550.82999999999</v>
      </c>
      <c r="AC64" s="18">
        <v>133421.28</v>
      </c>
      <c r="AD64" s="18">
        <v>194.8</v>
      </c>
      <c r="AE64" s="18">
        <v>0</v>
      </c>
      <c r="AF64" s="18">
        <f t="shared" si="11"/>
        <v>133616.07999999999</v>
      </c>
      <c r="AG64" s="18">
        <f t="shared" si="12"/>
        <v>390572.09000000596</v>
      </c>
      <c r="AH64" s="18">
        <f t="shared" si="12"/>
        <v>3019.4000000000005</v>
      </c>
      <c r="AI64" s="18">
        <f t="shared" si="12"/>
        <v>0</v>
      </c>
      <c r="AJ64" s="18">
        <f t="shared" si="13"/>
        <v>393591.49000000599</v>
      </c>
      <c r="AK64" s="18">
        <f t="shared" si="14"/>
        <v>771971.86000002024</v>
      </c>
      <c r="AL64" s="18">
        <f t="shared" si="14"/>
        <v>6964.1000000000022</v>
      </c>
      <c r="AM64" s="18">
        <f t="shared" si="14"/>
        <v>0</v>
      </c>
      <c r="AN64" s="18">
        <f t="shared" si="15"/>
        <v>778935.96000002022</v>
      </c>
      <c r="AO64" s="18">
        <f>'[2]NECONS-SUPL IULIE'!AY63</f>
        <v>136458.79</v>
      </c>
      <c r="AP64" s="18">
        <f>'[2]NECONS-SUPL IULIE'!AZ63</f>
        <v>730.5</v>
      </c>
      <c r="AQ64" s="18">
        <f>'[2]NECONS-SUPL IULIE'!BA63</f>
        <v>0</v>
      </c>
      <c r="AR64" s="18">
        <f t="shared" si="16"/>
        <v>137189.29</v>
      </c>
      <c r="AS64" s="18">
        <v>129828.29000000001</v>
      </c>
      <c r="AT64" s="18">
        <v>779.2</v>
      </c>
      <c r="AU64" s="18">
        <v>0</v>
      </c>
      <c r="AV64" s="18">
        <f t="shared" si="17"/>
        <v>130607.49</v>
      </c>
      <c r="AW64" s="18">
        <v>150277.67000000001</v>
      </c>
      <c r="AX64" s="18">
        <v>633.1</v>
      </c>
      <c r="AY64" s="18">
        <v>0</v>
      </c>
      <c r="AZ64" s="18">
        <f t="shared" si="18"/>
        <v>150910.77000000002</v>
      </c>
      <c r="BA64" s="18">
        <f t="shared" si="19"/>
        <v>416564.75</v>
      </c>
      <c r="BB64" s="18">
        <f t="shared" si="19"/>
        <v>2142.8000000000002</v>
      </c>
      <c r="BC64" s="18">
        <f t="shared" si="19"/>
        <v>0</v>
      </c>
      <c r="BD64" s="18">
        <f t="shared" si="20"/>
        <v>418707.55</v>
      </c>
      <c r="BE64" s="18">
        <v>134227.97</v>
      </c>
      <c r="BF64" s="18">
        <v>807.93</v>
      </c>
      <c r="BG64" s="18">
        <v>0</v>
      </c>
      <c r="BH64" s="18">
        <f t="shared" si="21"/>
        <v>135035.9</v>
      </c>
      <c r="BI64" s="18">
        <v>139067.76</v>
      </c>
      <c r="BJ64" s="18">
        <v>868.77</v>
      </c>
      <c r="BK64" s="18">
        <v>0</v>
      </c>
      <c r="BL64" s="18">
        <f t="shared" si="22"/>
        <v>139936.53</v>
      </c>
    </row>
    <row r="65" spans="1:64" x14ac:dyDescent="0.3">
      <c r="A65" s="14">
        <v>58</v>
      </c>
      <c r="B65" s="38" t="s">
        <v>134</v>
      </c>
      <c r="C65" s="21" t="s">
        <v>135</v>
      </c>
      <c r="D65" s="22" t="s">
        <v>136</v>
      </c>
      <c r="E65" s="18">
        <v>318813.58</v>
      </c>
      <c r="F65" s="18">
        <v>0</v>
      </c>
      <c r="G65" s="19">
        <v>0</v>
      </c>
      <c r="H65" s="18">
        <f t="shared" si="4"/>
        <v>318813.58</v>
      </c>
      <c r="I65" s="18">
        <v>289242.27</v>
      </c>
      <c r="J65" s="18">
        <v>0</v>
      </c>
      <c r="K65" s="18">
        <v>0</v>
      </c>
      <c r="L65" s="18">
        <f t="shared" si="5"/>
        <v>289242.27</v>
      </c>
      <c r="M65" s="18">
        <v>365732.14</v>
      </c>
      <c r="N65" s="18">
        <v>0</v>
      </c>
      <c r="O65" s="18">
        <v>0</v>
      </c>
      <c r="P65" s="18">
        <f t="shared" si="6"/>
        <v>365732.14</v>
      </c>
      <c r="Q65" s="18">
        <f t="shared" si="7"/>
        <v>973787.99000000011</v>
      </c>
      <c r="R65" s="18">
        <f t="shared" si="7"/>
        <v>0</v>
      </c>
      <c r="S65" s="18">
        <f t="shared" si="7"/>
        <v>0</v>
      </c>
      <c r="T65" s="18">
        <f t="shared" si="8"/>
        <v>973787.99000000011</v>
      </c>
      <c r="U65" s="18">
        <v>318877.05</v>
      </c>
      <c r="V65" s="18">
        <v>0</v>
      </c>
      <c r="W65" s="18">
        <v>0</v>
      </c>
      <c r="X65" s="18">
        <f t="shared" si="9"/>
        <v>318877.05</v>
      </c>
      <c r="Y65" s="18">
        <f>'[1]DECONTARE MAI 2025'!AX64</f>
        <v>384274.69</v>
      </c>
      <c r="Z65" s="18">
        <f>'[1]DECONTARE MAI 2025'!AY64</f>
        <v>0</v>
      </c>
      <c r="AA65" s="18">
        <f>'[1]DECONTARE MAI 2025'!AZ64</f>
        <v>0</v>
      </c>
      <c r="AB65" s="18">
        <f t="shared" si="10"/>
        <v>384274.69</v>
      </c>
      <c r="AC65" s="18">
        <v>367343.44</v>
      </c>
      <c r="AD65" s="18">
        <v>0</v>
      </c>
      <c r="AE65" s="18">
        <v>0</v>
      </c>
      <c r="AF65" s="18">
        <f t="shared" si="11"/>
        <v>367343.44</v>
      </c>
      <c r="AG65" s="18">
        <f t="shared" si="12"/>
        <v>1070495.18</v>
      </c>
      <c r="AH65" s="18">
        <f t="shared" si="12"/>
        <v>0</v>
      </c>
      <c r="AI65" s="18">
        <f t="shared" si="12"/>
        <v>0</v>
      </c>
      <c r="AJ65" s="18">
        <f t="shared" si="13"/>
        <v>1070495.18</v>
      </c>
      <c r="AK65" s="18">
        <f t="shared" si="14"/>
        <v>2044283.17</v>
      </c>
      <c r="AL65" s="18">
        <f t="shared" si="14"/>
        <v>0</v>
      </c>
      <c r="AM65" s="18">
        <f t="shared" si="14"/>
        <v>0</v>
      </c>
      <c r="AN65" s="18">
        <f t="shared" si="15"/>
        <v>2044283.17</v>
      </c>
      <c r="AO65" s="18">
        <f>'[2]NECONS-SUPL IULIE'!AY64</f>
        <v>371987.99000000005</v>
      </c>
      <c r="AP65" s="18">
        <f>'[2]NECONS-SUPL IULIE'!AZ64</f>
        <v>0</v>
      </c>
      <c r="AQ65" s="18">
        <f>'[2]NECONS-SUPL IULIE'!BA64</f>
        <v>0</v>
      </c>
      <c r="AR65" s="18">
        <f t="shared" si="16"/>
        <v>371987.99000000005</v>
      </c>
      <c r="AS65" s="18">
        <v>307780.49</v>
      </c>
      <c r="AT65" s="18">
        <v>0</v>
      </c>
      <c r="AU65" s="18">
        <v>0</v>
      </c>
      <c r="AV65" s="18">
        <f t="shared" si="17"/>
        <v>307780.49</v>
      </c>
      <c r="AW65" s="18">
        <v>341947.36</v>
      </c>
      <c r="AX65" s="18">
        <v>0</v>
      </c>
      <c r="AY65" s="18">
        <v>0</v>
      </c>
      <c r="AZ65" s="18">
        <f t="shared" si="18"/>
        <v>341947.36</v>
      </c>
      <c r="BA65" s="18">
        <f t="shared" si="19"/>
        <v>1021715.8400000001</v>
      </c>
      <c r="BB65" s="18">
        <f t="shared" si="19"/>
        <v>0</v>
      </c>
      <c r="BC65" s="18">
        <f t="shared" si="19"/>
        <v>0</v>
      </c>
      <c r="BD65" s="18">
        <f t="shared" si="20"/>
        <v>1021715.8400000001</v>
      </c>
      <c r="BE65" s="18">
        <v>158792.69</v>
      </c>
      <c r="BF65" s="18">
        <v>0</v>
      </c>
      <c r="BG65" s="18">
        <v>0</v>
      </c>
      <c r="BH65" s="18">
        <f t="shared" si="21"/>
        <v>158792.69</v>
      </c>
      <c r="BI65" s="18">
        <v>165866.25</v>
      </c>
      <c r="BJ65" s="18">
        <v>0</v>
      </c>
      <c r="BK65" s="18">
        <v>0</v>
      </c>
      <c r="BL65" s="18">
        <f t="shared" si="22"/>
        <v>165866.25</v>
      </c>
    </row>
    <row r="66" spans="1:64" x14ac:dyDescent="0.3">
      <c r="A66" s="14">
        <v>59</v>
      </c>
      <c r="B66" s="38" t="s">
        <v>137</v>
      </c>
      <c r="C66" s="21" t="s">
        <v>20</v>
      </c>
      <c r="D66" s="24" t="s">
        <v>138</v>
      </c>
      <c r="E66" s="18">
        <v>50474.79</v>
      </c>
      <c r="F66" s="18">
        <v>0</v>
      </c>
      <c r="G66" s="19">
        <v>0</v>
      </c>
      <c r="H66" s="18">
        <f t="shared" si="4"/>
        <v>50474.79</v>
      </c>
      <c r="I66" s="18">
        <v>65994.720000000001</v>
      </c>
      <c r="J66" s="18">
        <v>0</v>
      </c>
      <c r="K66" s="18">
        <v>0</v>
      </c>
      <c r="L66" s="18">
        <f t="shared" si="5"/>
        <v>65994.720000000001</v>
      </c>
      <c r="M66" s="18">
        <v>106138.65</v>
      </c>
      <c r="N66" s="18">
        <v>0</v>
      </c>
      <c r="O66" s="18">
        <v>0</v>
      </c>
      <c r="P66" s="18">
        <f t="shared" si="6"/>
        <v>106138.65</v>
      </c>
      <c r="Q66" s="18">
        <f t="shared" si="7"/>
        <v>222608.16</v>
      </c>
      <c r="R66" s="18">
        <f t="shared" si="7"/>
        <v>0</v>
      </c>
      <c r="S66" s="18">
        <f t="shared" si="7"/>
        <v>0</v>
      </c>
      <c r="T66" s="18">
        <f t="shared" si="8"/>
        <v>222608.16</v>
      </c>
      <c r="U66" s="18">
        <v>95393.33</v>
      </c>
      <c r="V66" s="18">
        <v>0</v>
      </c>
      <c r="W66" s="18">
        <v>0</v>
      </c>
      <c r="X66" s="18">
        <f t="shared" si="9"/>
        <v>95393.33</v>
      </c>
      <c r="Y66" s="18">
        <f>'[1]DECONTARE MAI 2025'!AX65</f>
        <v>109129.14</v>
      </c>
      <c r="Z66" s="18">
        <f>'[1]DECONTARE MAI 2025'!AY65</f>
        <v>0</v>
      </c>
      <c r="AA66" s="18">
        <f>'[1]DECONTARE MAI 2025'!AZ65</f>
        <v>0</v>
      </c>
      <c r="AB66" s="18">
        <f t="shared" si="10"/>
        <v>109129.14</v>
      </c>
      <c r="AC66" s="18">
        <v>110038.18</v>
      </c>
      <c r="AD66" s="18">
        <v>0</v>
      </c>
      <c r="AE66" s="18">
        <v>0</v>
      </c>
      <c r="AF66" s="18">
        <f t="shared" si="11"/>
        <v>110038.18</v>
      </c>
      <c r="AG66" s="18">
        <f t="shared" si="12"/>
        <v>314560.65000000002</v>
      </c>
      <c r="AH66" s="18">
        <f t="shared" si="12"/>
        <v>0</v>
      </c>
      <c r="AI66" s="18">
        <f t="shared" si="12"/>
        <v>0</v>
      </c>
      <c r="AJ66" s="18">
        <f t="shared" si="13"/>
        <v>314560.65000000002</v>
      </c>
      <c r="AK66" s="18">
        <f t="shared" si="14"/>
        <v>537168.81000000006</v>
      </c>
      <c r="AL66" s="18">
        <f t="shared" si="14"/>
        <v>0</v>
      </c>
      <c r="AM66" s="18">
        <f t="shared" si="14"/>
        <v>0</v>
      </c>
      <c r="AN66" s="18">
        <f t="shared" si="15"/>
        <v>537168.81000000006</v>
      </c>
      <c r="AO66" s="18">
        <f>'[2]NECONS-SUPL IULIE'!AY65</f>
        <v>100446.82000000223</v>
      </c>
      <c r="AP66" s="18">
        <f>'[2]NECONS-SUPL IULIE'!AZ65</f>
        <v>0</v>
      </c>
      <c r="AQ66" s="18">
        <f>'[2]NECONS-SUPL IULIE'!BA65</f>
        <v>0</v>
      </c>
      <c r="AR66" s="18">
        <f t="shared" si="16"/>
        <v>100446.82000000223</v>
      </c>
      <c r="AS66" s="18">
        <v>68751.039999999994</v>
      </c>
      <c r="AT66" s="18">
        <v>0</v>
      </c>
      <c r="AU66" s="18">
        <v>0</v>
      </c>
      <c r="AV66" s="18">
        <f t="shared" si="17"/>
        <v>68751.039999999994</v>
      </c>
      <c r="AW66" s="18">
        <v>85482.83</v>
      </c>
      <c r="AX66" s="18">
        <v>0</v>
      </c>
      <c r="AY66" s="18">
        <v>0</v>
      </c>
      <c r="AZ66" s="18">
        <f t="shared" si="18"/>
        <v>85482.83</v>
      </c>
      <c r="BA66" s="18">
        <f t="shared" si="19"/>
        <v>254680.69000000221</v>
      </c>
      <c r="BB66" s="18">
        <f t="shared" si="19"/>
        <v>0</v>
      </c>
      <c r="BC66" s="18">
        <f t="shared" si="19"/>
        <v>0</v>
      </c>
      <c r="BD66" s="18">
        <f t="shared" si="20"/>
        <v>254680.69000000221</v>
      </c>
      <c r="BE66" s="18">
        <v>121977.08</v>
      </c>
      <c r="BF66" s="18">
        <v>0</v>
      </c>
      <c r="BG66" s="18">
        <v>0</v>
      </c>
      <c r="BH66" s="18">
        <f t="shared" si="21"/>
        <v>121977.08</v>
      </c>
      <c r="BI66" s="18">
        <v>126243.6</v>
      </c>
      <c r="BJ66" s="18">
        <v>0</v>
      </c>
      <c r="BK66" s="18">
        <v>0</v>
      </c>
      <c r="BL66" s="18">
        <f t="shared" si="22"/>
        <v>126243.6</v>
      </c>
    </row>
    <row r="67" spans="1:64" x14ac:dyDescent="0.3">
      <c r="A67" s="14">
        <v>60</v>
      </c>
      <c r="B67" s="37" t="s">
        <v>139</v>
      </c>
      <c r="C67" s="21" t="s">
        <v>20</v>
      </c>
      <c r="D67" s="22" t="s">
        <v>140</v>
      </c>
      <c r="E67" s="18">
        <v>117961.67</v>
      </c>
      <c r="F67" s="18">
        <v>0</v>
      </c>
      <c r="G67" s="19">
        <v>0</v>
      </c>
      <c r="H67" s="18">
        <f t="shared" si="4"/>
        <v>117961.67</v>
      </c>
      <c r="I67" s="18">
        <v>144744.24000000002</v>
      </c>
      <c r="J67" s="18">
        <v>0</v>
      </c>
      <c r="K67" s="18">
        <v>0</v>
      </c>
      <c r="L67" s="18">
        <f t="shared" si="5"/>
        <v>144744.24000000002</v>
      </c>
      <c r="M67" s="18">
        <v>160571.70000000001</v>
      </c>
      <c r="N67" s="18">
        <v>0</v>
      </c>
      <c r="O67" s="18">
        <v>0</v>
      </c>
      <c r="P67" s="18">
        <f t="shared" si="6"/>
        <v>160571.70000000001</v>
      </c>
      <c r="Q67" s="18">
        <f t="shared" si="7"/>
        <v>423277.61000000004</v>
      </c>
      <c r="R67" s="18">
        <f t="shared" si="7"/>
        <v>0</v>
      </c>
      <c r="S67" s="18">
        <f t="shared" si="7"/>
        <v>0</v>
      </c>
      <c r="T67" s="18">
        <f t="shared" si="8"/>
        <v>423277.61000000004</v>
      </c>
      <c r="U67" s="18">
        <v>168775.59</v>
      </c>
      <c r="V67" s="18">
        <v>0</v>
      </c>
      <c r="W67" s="18">
        <v>0</v>
      </c>
      <c r="X67" s="18">
        <f t="shared" si="9"/>
        <v>168775.59</v>
      </c>
      <c r="Y67" s="18">
        <f>'[1]DECONTARE MAI 2025'!AX66</f>
        <v>167942.62</v>
      </c>
      <c r="Z67" s="18">
        <f>'[1]DECONTARE MAI 2025'!AY66</f>
        <v>0</v>
      </c>
      <c r="AA67" s="18">
        <f>'[1]DECONTARE MAI 2025'!AZ66</f>
        <v>0</v>
      </c>
      <c r="AB67" s="18">
        <f t="shared" si="10"/>
        <v>167942.62</v>
      </c>
      <c r="AC67" s="18">
        <v>126127.88</v>
      </c>
      <c r="AD67" s="18">
        <v>0</v>
      </c>
      <c r="AE67" s="18">
        <v>0</v>
      </c>
      <c r="AF67" s="18">
        <f t="shared" si="11"/>
        <v>126127.88</v>
      </c>
      <c r="AG67" s="18">
        <f t="shared" si="12"/>
        <v>462846.08999999997</v>
      </c>
      <c r="AH67" s="18">
        <f t="shared" si="12"/>
        <v>0</v>
      </c>
      <c r="AI67" s="18">
        <f t="shared" si="12"/>
        <v>0</v>
      </c>
      <c r="AJ67" s="18">
        <f t="shared" si="13"/>
        <v>462846.08999999997</v>
      </c>
      <c r="AK67" s="18">
        <f t="shared" si="14"/>
        <v>886123.7</v>
      </c>
      <c r="AL67" s="18">
        <f t="shared" si="14"/>
        <v>0</v>
      </c>
      <c r="AM67" s="18">
        <f t="shared" si="14"/>
        <v>0</v>
      </c>
      <c r="AN67" s="18">
        <f t="shared" si="15"/>
        <v>886123.7</v>
      </c>
      <c r="AO67" s="18">
        <f>'[2]NECONS-SUPL IULIE'!AY66</f>
        <v>139338.69999999998</v>
      </c>
      <c r="AP67" s="18">
        <f>'[2]NECONS-SUPL IULIE'!AZ66</f>
        <v>0</v>
      </c>
      <c r="AQ67" s="18">
        <f>'[2]NECONS-SUPL IULIE'!BA66</f>
        <v>0</v>
      </c>
      <c r="AR67" s="18">
        <f t="shared" si="16"/>
        <v>139338.69999999998</v>
      </c>
      <c r="AS67" s="18">
        <v>144819.26999999999</v>
      </c>
      <c r="AT67" s="18">
        <v>0</v>
      </c>
      <c r="AU67" s="18">
        <v>0</v>
      </c>
      <c r="AV67" s="18">
        <f t="shared" si="17"/>
        <v>144819.26999999999</v>
      </c>
      <c r="AW67" s="18">
        <v>159336.04</v>
      </c>
      <c r="AX67" s="18">
        <v>0</v>
      </c>
      <c r="AY67" s="18">
        <v>0</v>
      </c>
      <c r="AZ67" s="18">
        <f t="shared" si="18"/>
        <v>159336.04</v>
      </c>
      <c r="BA67" s="18">
        <f t="shared" si="19"/>
        <v>443494.01</v>
      </c>
      <c r="BB67" s="18">
        <f t="shared" si="19"/>
        <v>0</v>
      </c>
      <c r="BC67" s="18">
        <f t="shared" si="19"/>
        <v>0</v>
      </c>
      <c r="BD67" s="18">
        <f t="shared" si="20"/>
        <v>443494.01</v>
      </c>
      <c r="BE67" s="18">
        <v>175077.33</v>
      </c>
      <c r="BF67" s="18">
        <v>0</v>
      </c>
      <c r="BG67" s="18">
        <v>0</v>
      </c>
      <c r="BH67" s="18">
        <f t="shared" si="21"/>
        <v>175077.33</v>
      </c>
      <c r="BI67" s="18">
        <v>172136.41</v>
      </c>
      <c r="BJ67" s="18">
        <v>0</v>
      </c>
      <c r="BK67" s="18">
        <v>0</v>
      </c>
      <c r="BL67" s="18">
        <f t="shared" si="22"/>
        <v>172136.41</v>
      </c>
    </row>
    <row r="68" spans="1:64" x14ac:dyDescent="0.3">
      <c r="A68" s="14">
        <v>61</v>
      </c>
      <c r="B68" s="38" t="s">
        <v>141</v>
      </c>
      <c r="C68" s="21" t="s">
        <v>36</v>
      </c>
      <c r="D68" s="22" t="s">
        <v>142</v>
      </c>
      <c r="E68" s="18">
        <v>0</v>
      </c>
      <c r="F68" s="18">
        <v>5022.3</v>
      </c>
      <c r="G68" s="19">
        <v>0</v>
      </c>
      <c r="H68" s="18">
        <f t="shared" si="4"/>
        <v>5022.3</v>
      </c>
      <c r="I68" s="18">
        <v>0</v>
      </c>
      <c r="J68" s="18">
        <v>5401.2000000000007</v>
      </c>
      <c r="K68" s="18">
        <v>0</v>
      </c>
      <c r="L68" s="18">
        <f t="shared" si="5"/>
        <v>5401.2000000000007</v>
      </c>
      <c r="M68" s="18">
        <v>0</v>
      </c>
      <c r="N68" s="18">
        <v>6549.3</v>
      </c>
      <c r="O68" s="18">
        <v>0</v>
      </c>
      <c r="P68" s="18">
        <f t="shared" si="6"/>
        <v>6549.3</v>
      </c>
      <c r="Q68" s="18">
        <f t="shared" si="7"/>
        <v>0</v>
      </c>
      <c r="R68" s="18">
        <f t="shared" si="7"/>
        <v>16972.8</v>
      </c>
      <c r="S68" s="18">
        <f t="shared" si="7"/>
        <v>0</v>
      </c>
      <c r="T68" s="18">
        <f t="shared" si="8"/>
        <v>16972.8</v>
      </c>
      <c r="U68" s="18">
        <v>0</v>
      </c>
      <c r="V68" s="18">
        <v>6084.8</v>
      </c>
      <c r="W68" s="18">
        <v>0</v>
      </c>
      <c r="X68" s="18">
        <f t="shared" si="9"/>
        <v>6084.8</v>
      </c>
      <c r="Y68" s="18">
        <f>'[1]DECONTARE MAI 2025'!AX67</f>
        <v>0</v>
      </c>
      <c r="Z68" s="18">
        <f>'[1]DECONTARE MAI 2025'!AY67</f>
        <v>6042.8</v>
      </c>
      <c r="AA68" s="18">
        <f>'[1]DECONTARE MAI 2025'!AZ67</f>
        <v>0</v>
      </c>
      <c r="AB68" s="18">
        <f t="shared" si="10"/>
        <v>6042.8</v>
      </c>
      <c r="AC68" s="18">
        <v>0</v>
      </c>
      <c r="AD68" s="18">
        <v>5879.4</v>
      </c>
      <c r="AE68" s="18">
        <v>0</v>
      </c>
      <c r="AF68" s="18">
        <f t="shared" si="11"/>
        <v>5879.4</v>
      </c>
      <c r="AG68" s="18">
        <f t="shared" si="12"/>
        <v>0</v>
      </c>
      <c r="AH68" s="18">
        <f t="shared" si="12"/>
        <v>18007</v>
      </c>
      <c r="AI68" s="18">
        <f t="shared" si="12"/>
        <v>0</v>
      </c>
      <c r="AJ68" s="18">
        <f t="shared" si="13"/>
        <v>18007</v>
      </c>
      <c r="AK68" s="18">
        <f t="shared" si="14"/>
        <v>0</v>
      </c>
      <c r="AL68" s="18">
        <f t="shared" si="14"/>
        <v>34979.800000000003</v>
      </c>
      <c r="AM68" s="18">
        <f t="shared" si="14"/>
        <v>0</v>
      </c>
      <c r="AN68" s="18">
        <f t="shared" si="15"/>
        <v>34979.800000000003</v>
      </c>
      <c r="AO68" s="18">
        <f>'[2]NECONS-SUPL IULIE'!AY67</f>
        <v>0</v>
      </c>
      <c r="AP68" s="18">
        <f>'[2]NECONS-SUPL IULIE'!AZ67</f>
        <v>5728.5</v>
      </c>
      <c r="AQ68" s="18">
        <f>'[2]NECONS-SUPL IULIE'!BA67</f>
        <v>0</v>
      </c>
      <c r="AR68" s="18">
        <f t="shared" si="16"/>
        <v>5728.5</v>
      </c>
      <c r="AS68" s="18">
        <v>0</v>
      </c>
      <c r="AT68" s="18">
        <v>4711.7</v>
      </c>
      <c r="AU68" s="18">
        <v>0</v>
      </c>
      <c r="AV68" s="18">
        <f t="shared" si="17"/>
        <v>4711.7</v>
      </c>
      <c r="AW68" s="18">
        <v>0</v>
      </c>
      <c r="AX68" s="18">
        <v>7277.7</v>
      </c>
      <c r="AY68" s="18">
        <v>0</v>
      </c>
      <c r="AZ68" s="18">
        <f t="shared" si="18"/>
        <v>7277.7</v>
      </c>
      <c r="BA68" s="18">
        <f t="shared" si="19"/>
        <v>0</v>
      </c>
      <c r="BB68" s="18">
        <f t="shared" si="19"/>
        <v>17717.900000000001</v>
      </c>
      <c r="BC68" s="18">
        <f t="shared" si="19"/>
        <v>0</v>
      </c>
      <c r="BD68" s="18">
        <f t="shared" si="20"/>
        <v>17717.900000000001</v>
      </c>
      <c r="BE68" s="18">
        <v>0</v>
      </c>
      <c r="BF68" s="18">
        <v>7315.71</v>
      </c>
      <c r="BG68" s="18">
        <v>0</v>
      </c>
      <c r="BH68" s="18">
        <f t="shared" si="21"/>
        <v>7315.71</v>
      </c>
      <c r="BI68" s="18">
        <v>0</v>
      </c>
      <c r="BJ68" s="18">
        <v>8600.17</v>
      </c>
      <c r="BK68" s="18">
        <v>0</v>
      </c>
      <c r="BL68" s="18">
        <f t="shared" si="22"/>
        <v>8600.17</v>
      </c>
    </row>
    <row r="69" spans="1:64" x14ac:dyDescent="0.3">
      <c r="A69" s="14">
        <v>62</v>
      </c>
      <c r="B69" s="20" t="s">
        <v>143</v>
      </c>
      <c r="C69" s="21" t="s">
        <v>20</v>
      </c>
      <c r="D69" s="24" t="s">
        <v>144</v>
      </c>
      <c r="E69" s="18">
        <v>103362.79</v>
      </c>
      <c r="F69" s="18">
        <v>0</v>
      </c>
      <c r="G69" s="19">
        <v>0</v>
      </c>
      <c r="H69" s="18">
        <f t="shared" si="4"/>
        <v>103362.79</v>
      </c>
      <c r="I69" s="18">
        <v>114688.8</v>
      </c>
      <c r="J69" s="18">
        <v>0</v>
      </c>
      <c r="K69" s="18">
        <v>0</v>
      </c>
      <c r="L69" s="18">
        <f t="shared" si="5"/>
        <v>114688.8</v>
      </c>
      <c r="M69" s="18">
        <v>116316.43</v>
      </c>
      <c r="N69" s="18">
        <v>0</v>
      </c>
      <c r="O69" s="18">
        <v>0</v>
      </c>
      <c r="P69" s="18">
        <f t="shared" si="6"/>
        <v>116316.43</v>
      </c>
      <c r="Q69" s="18">
        <f t="shared" si="7"/>
        <v>334368.02</v>
      </c>
      <c r="R69" s="18">
        <f t="shared" si="7"/>
        <v>0</v>
      </c>
      <c r="S69" s="18">
        <f t="shared" si="7"/>
        <v>0</v>
      </c>
      <c r="T69" s="18">
        <f t="shared" si="8"/>
        <v>334368.02</v>
      </c>
      <c r="U69" s="18">
        <v>127441.66</v>
      </c>
      <c r="V69" s="18">
        <v>0</v>
      </c>
      <c r="W69" s="18">
        <v>0</v>
      </c>
      <c r="X69" s="18">
        <f t="shared" si="9"/>
        <v>127441.66</v>
      </c>
      <c r="Y69" s="18">
        <f>'[1]DECONTARE MAI 2025'!AX68</f>
        <v>128170.92</v>
      </c>
      <c r="Z69" s="18">
        <f>'[1]DECONTARE MAI 2025'!AY68</f>
        <v>0</v>
      </c>
      <c r="AA69" s="18">
        <f>'[1]DECONTARE MAI 2025'!AZ68</f>
        <v>0</v>
      </c>
      <c r="AB69" s="18">
        <f t="shared" si="10"/>
        <v>128170.92</v>
      </c>
      <c r="AC69" s="18">
        <v>109874.38</v>
      </c>
      <c r="AD69" s="18">
        <v>0</v>
      </c>
      <c r="AE69" s="18">
        <v>0</v>
      </c>
      <c r="AF69" s="18">
        <f t="shared" si="11"/>
        <v>109874.38</v>
      </c>
      <c r="AG69" s="18">
        <f t="shared" si="12"/>
        <v>365486.95999999996</v>
      </c>
      <c r="AH69" s="18">
        <f t="shared" si="12"/>
        <v>0</v>
      </c>
      <c r="AI69" s="18">
        <f t="shared" si="12"/>
        <v>0</v>
      </c>
      <c r="AJ69" s="18">
        <f t="shared" si="13"/>
        <v>365486.95999999996</v>
      </c>
      <c r="AK69" s="18">
        <f t="shared" si="14"/>
        <v>699854.98</v>
      </c>
      <c r="AL69" s="18">
        <f t="shared" si="14"/>
        <v>0</v>
      </c>
      <c r="AM69" s="18">
        <f t="shared" si="14"/>
        <v>0</v>
      </c>
      <c r="AN69" s="18">
        <f t="shared" si="15"/>
        <v>699854.98</v>
      </c>
      <c r="AO69" s="18">
        <f>'[2]NECONS-SUPL IULIE'!AY68</f>
        <v>96215.43</v>
      </c>
      <c r="AP69" s="18">
        <f>'[2]NECONS-SUPL IULIE'!AZ68</f>
        <v>0</v>
      </c>
      <c r="AQ69" s="18">
        <f>'[2]NECONS-SUPL IULIE'!BA68</f>
        <v>0</v>
      </c>
      <c r="AR69" s="18">
        <f t="shared" si="16"/>
        <v>96215.43</v>
      </c>
      <c r="AS69" s="18">
        <v>91289.65</v>
      </c>
      <c r="AT69" s="18">
        <v>0</v>
      </c>
      <c r="AU69" s="18">
        <v>0</v>
      </c>
      <c r="AV69" s="18">
        <f t="shared" si="17"/>
        <v>91289.65</v>
      </c>
      <c r="AW69" s="18">
        <v>109271.66</v>
      </c>
      <c r="AX69" s="18">
        <v>0</v>
      </c>
      <c r="AY69" s="18">
        <v>0</v>
      </c>
      <c r="AZ69" s="18">
        <f t="shared" si="18"/>
        <v>109271.66</v>
      </c>
      <c r="BA69" s="18">
        <f t="shared" si="19"/>
        <v>296776.74</v>
      </c>
      <c r="BB69" s="18">
        <f t="shared" si="19"/>
        <v>0</v>
      </c>
      <c r="BC69" s="18">
        <f t="shared" si="19"/>
        <v>0</v>
      </c>
      <c r="BD69" s="18">
        <f t="shared" si="20"/>
        <v>296776.74</v>
      </c>
      <c r="BE69" s="18">
        <v>101856.59</v>
      </c>
      <c r="BF69" s="18">
        <v>0</v>
      </c>
      <c r="BG69" s="18">
        <v>0</v>
      </c>
      <c r="BH69" s="18">
        <f t="shared" si="21"/>
        <v>101856.59</v>
      </c>
      <c r="BI69" s="18">
        <v>105100.58</v>
      </c>
      <c r="BJ69" s="18">
        <v>0</v>
      </c>
      <c r="BK69" s="18">
        <v>0</v>
      </c>
      <c r="BL69" s="18">
        <f t="shared" si="22"/>
        <v>105100.58</v>
      </c>
    </row>
    <row r="70" spans="1:64" x14ac:dyDescent="0.3">
      <c r="A70" s="14">
        <v>63</v>
      </c>
      <c r="B70" s="42" t="s">
        <v>145</v>
      </c>
      <c r="C70" s="21" t="s">
        <v>33</v>
      </c>
      <c r="D70" s="43" t="s">
        <v>146</v>
      </c>
      <c r="E70" s="18">
        <v>0</v>
      </c>
      <c r="F70" s="18">
        <v>0</v>
      </c>
      <c r="G70" s="19">
        <v>55340.47</v>
      </c>
      <c r="H70" s="18">
        <f t="shared" si="4"/>
        <v>55340.47</v>
      </c>
      <c r="I70" s="18">
        <v>0</v>
      </c>
      <c r="J70" s="18">
        <v>0</v>
      </c>
      <c r="K70" s="18">
        <v>71941.590000000011</v>
      </c>
      <c r="L70" s="18">
        <f t="shared" si="5"/>
        <v>71941.590000000011</v>
      </c>
      <c r="M70" s="18">
        <v>0</v>
      </c>
      <c r="N70" s="18">
        <v>0</v>
      </c>
      <c r="O70" s="18">
        <v>84678.829999999987</v>
      </c>
      <c r="P70" s="18">
        <f t="shared" si="6"/>
        <v>84678.829999999987</v>
      </c>
      <c r="Q70" s="18">
        <f t="shared" si="7"/>
        <v>0</v>
      </c>
      <c r="R70" s="18">
        <f t="shared" si="7"/>
        <v>0</v>
      </c>
      <c r="S70" s="18">
        <f t="shared" si="7"/>
        <v>211960.89</v>
      </c>
      <c r="T70" s="18">
        <f t="shared" si="8"/>
        <v>211960.89</v>
      </c>
      <c r="U70" s="18">
        <v>0</v>
      </c>
      <c r="V70" s="18">
        <v>0</v>
      </c>
      <c r="W70" s="18">
        <v>79403.17</v>
      </c>
      <c r="X70" s="18">
        <f t="shared" si="9"/>
        <v>79403.17</v>
      </c>
      <c r="Y70" s="18">
        <f>'[1]DECONTARE MAI 2025'!AX69</f>
        <v>0</v>
      </c>
      <c r="Z70" s="18">
        <f>'[1]DECONTARE MAI 2025'!AY69</f>
        <v>0</v>
      </c>
      <c r="AA70" s="18">
        <f>'[1]DECONTARE MAI 2025'!AZ69</f>
        <v>92060.88</v>
      </c>
      <c r="AB70" s="18">
        <f t="shared" si="10"/>
        <v>92060.88</v>
      </c>
      <c r="AC70" s="18">
        <v>0</v>
      </c>
      <c r="AD70" s="18">
        <v>0</v>
      </c>
      <c r="AE70" s="18">
        <v>96682.89</v>
      </c>
      <c r="AF70" s="18">
        <f t="shared" si="11"/>
        <v>96682.89</v>
      </c>
      <c r="AG70" s="18">
        <f t="shared" si="12"/>
        <v>0</v>
      </c>
      <c r="AH70" s="18">
        <f t="shared" si="12"/>
        <v>0</v>
      </c>
      <c r="AI70" s="18">
        <f t="shared" si="12"/>
        <v>268146.94</v>
      </c>
      <c r="AJ70" s="18">
        <f t="shared" si="13"/>
        <v>268146.94</v>
      </c>
      <c r="AK70" s="18">
        <f t="shared" si="14"/>
        <v>0</v>
      </c>
      <c r="AL70" s="18">
        <f t="shared" si="14"/>
        <v>0</v>
      </c>
      <c r="AM70" s="18">
        <f t="shared" si="14"/>
        <v>480107.83</v>
      </c>
      <c r="AN70" s="18">
        <f t="shared" si="15"/>
        <v>480107.83</v>
      </c>
      <c r="AO70" s="18">
        <f>'[2]NECONS-SUPL IULIE'!AY69</f>
        <v>0</v>
      </c>
      <c r="AP70" s="18">
        <f>'[2]NECONS-SUPL IULIE'!AZ69</f>
        <v>0</v>
      </c>
      <c r="AQ70" s="18">
        <f>'[2]NECONS-SUPL IULIE'!BA69</f>
        <v>90010.840000000011</v>
      </c>
      <c r="AR70" s="18">
        <f t="shared" si="16"/>
        <v>90010.840000000011</v>
      </c>
      <c r="AS70" s="18">
        <v>0</v>
      </c>
      <c r="AT70" s="18">
        <v>0</v>
      </c>
      <c r="AU70" s="18">
        <v>61275.030000000006</v>
      </c>
      <c r="AV70" s="18">
        <f t="shared" si="17"/>
        <v>61275.030000000006</v>
      </c>
      <c r="AW70" s="18">
        <v>0</v>
      </c>
      <c r="AX70" s="18">
        <v>0</v>
      </c>
      <c r="AY70" s="18">
        <v>72872.95</v>
      </c>
      <c r="AZ70" s="18">
        <f t="shared" si="18"/>
        <v>72872.95</v>
      </c>
      <c r="BA70" s="18">
        <f t="shared" si="19"/>
        <v>0</v>
      </c>
      <c r="BB70" s="18">
        <f t="shared" si="19"/>
        <v>0</v>
      </c>
      <c r="BC70" s="18">
        <f t="shared" si="19"/>
        <v>224158.82</v>
      </c>
      <c r="BD70" s="18">
        <f t="shared" si="20"/>
        <v>224158.82</v>
      </c>
      <c r="BE70" s="18">
        <v>0</v>
      </c>
      <c r="BF70" s="18">
        <v>0</v>
      </c>
      <c r="BG70" s="18">
        <v>93648.24</v>
      </c>
      <c r="BH70" s="18">
        <f t="shared" si="21"/>
        <v>93648.24</v>
      </c>
      <c r="BI70" s="18">
        <v>0</v>
      </c>
      <c r="BJ70" s="18">
        <v>0</v>
      </c>
      <c r="BK70" s="18">
        <v>100750.69</v>
      </c>
      <c r="BL70" s="18">
        <f t="shared" si="22"/>
        <v>100750.69</v>
      </c>
    </row>
    <row r="71" spans="1:64" x14ac:dyDescent="0.3">
      <c r="A71" s="14">
        <v>64</v>
      </c>
      <c r="B71" s="44" t="s">
        <v>147</v>
      </c>
      <c r="C71" s="45" t="s">
        <v>14</v>
      </c>
      <c r="D71" s="24" t="s">
        <v>148</v>
      </c>
      <c r="E71" s="18">
        <v>140767.26</v>
      </c>
      <c r="F71" s="18">
        <v>0</v>
      </c>
      <c r="G71" s="19">
        <v>218336.62000000002</v>
      </c>
      <c r="H71" s="18">
        <f t="shared" si="4"/>
        <v>359103.88</v>
      </c>
      <c r="I71" s="18">
        <v>152981.13999999998</v>
      </c>
      <c r="J71" s="18">
        <v>0</v>
      </c>
      <c r="K71" s="18">
        <v>232469.51</v>
      </c>
      <c r="L71" s="18">
        <f t="shared" si="5"/>
        <v>385450.65</v>
      </c>
      <c r="M71" s="18">
        <v>158284.31</v>
      </c>
      <c r="N71" s="18">
        <v>0</v>
      </c>
      <c r="O71" s="18">
        <v>231498.48</v>
      </c>
      <c r="P71" s="18">
        <f t="shared" si="6"/>
        <v>389782.79000000004</v>
      </c>
      <c r="Q71" s="18">
        <f t="shared" si="7"/>
        <v>452032.71</v>
      </c>
      <c r="R71" s="18">
        <f t="shared" si="7"/>
        <v>0</v>
      </c>
      <c r="S71" s="18">
        <f t="shared" si="7"/>
        <v>682304.61</v>
      </c>
      <c r="T71" s="18">
        <f t="shared" si="8"/>
        <v>1134337.32</v>
      </c>
      <c r="U71" s="18">
        <v>204190.62</v>
      </c>
      <c r="V71" s="18">
        <v>0</v>
      </c>
      <c r="W71" s="18">
        <v>227725.46</v>
      </c>
      <c r="X71" s="18">
        <f t="shared" si="9"/>
        <v>431916.07999999996</v>
      </c>
      <c r="Y71" s="18">
        <f>'[1]DECONTARE MAI 2025'!AX70</f>
        <v>195830.93</v>
      </c>
      <c r="Z71" s="18">
        <f>'[1]DECONTARE MAI 2025'!AY70</f>
        <v>0</v>
      </c>
      <c r="AA71" s="18">
        <f>'[1]DECONTARE MAI 2025'!AZ70</f>
        <v>230386.67</v>
      </c>
      <c r="AB71" s="18">
        <f t="shared" si="10"/>
        <v>426217.6</v>
      </c>
      <c r="AC71" s="18">
        <v>202451.93</v>
      </c>
      <c r="AD71" s="18">
        <v>0</v>
      </c>
      <c r="AE71" s="18">
        <v>242120.81</v>
      </c>
      <c r="AF71" s="18">
        <f t="shared" si="11"/>
        <v>444572.74</v>
      </c>
      <c r="AG71" s="18">
        <f t="shared" si="12"/>
        <v>602473.48</v>
      </c>
      <c r="AH71" s="18">
        <f t="shared" si="12"/>
        <v>0</v>
      </c>
      <c r="AI71" s="18">
        <f t="shared" si="12"/>
        <v>700232.94</v>
      </c>
      <c r="AJ71" s="18">
        <f t="shared" si="13"/>
        <v>1302706.42</v>
      </c>
      <c r="AK71" s="18">
        <f t="shared" si="14"/>
        <v>1054506.19</v>
      </c>
      <c r="AL71" s="18">
        <f t="shared" si="14"/>
        <v>0</v>
      </c>
      <c r="AM71" s="18">
        <f t="shared" si="14"/>
        <v>1382537.5499999998</v>
      </c>
      <c r="AN71" s="18">
        <f t="shared" si="15"/>
        <v>2437043.7399999998</v>
      </c>
      <c r="AO71" s="18">
        <f>'[2]NECONS-SUPL IULIE'!AY70</f>
        <v>192177.75</v>
      </c>
      <c r="AP71" s="18">
        <f>'[2]NECONS-SUPL IULIE'!AZ70</f>
        <v>0</v>
      </c>
      <c r="AQ71" s="18">
        <f>'[2]NECONS-SUPL IULIE'!BA70</f>
        <v>234845.71</v>
      </c>
      <c r="AR71" s="18">
        <f t="shared" si="16"/>
        <v>427023.45999999996</v>
      </c>
      <c r="AS71" s="18">
        <v>177318.71000000002</v>
      </c>
      <c r="AT71" s="18">
        <v>0</v>
      </c>
      <c r="AU71" s="18">
        <v>214099.06</v>
      </c>
      <c r="AV71" s="18">
        <f t="shared" si="17"/>
        <v>391417.77</v>
      </c>
      <c r="AW71" s="18">
        <v>179055.45</v>
      </c>
      <c r="AX71" s="18">
        <v>0</v>
      </c>
      <c r="AY71" s="18">
        <v>257627.07</v>
      </c>
      <c r="AZ71" s="18">
        <f t="shared" si="18"/>
        <v>436682.52</v>
      </c>
      <c r="BA71" s="18">
        <f t="shared" si="19"/>
        <v>548551.91</v>
      </c>
      <c r="BB71" s="18">
        <f t="shared" si="19"/>
        <v>0</v>
      </c>
      <c r="BC71" s="18">
        <f t="shared" si="19"/>
        <v>706571.84</v>
      </c>
      <c r="BD71" s="18">
        <f t="shared" si="20"/>
        <v>1255123.75</v>
      </c>
      <c r="BE71" s="18">
        <v>137081.28999999998</v>
      </c>
      <c r="BF71" s="18">
        <v>0</v>
      </c>
      <c r="BG71" s="18">
        <v>214140.65999999997</v>
      </c>
      <c r="BH71" s="18">
        <f t="shared" si="21"/>
        <v>351221.94999999995</v>
      </c>
      <c r="BI71" s="18">
        <v>141528.62</v>
      </c>
      <c r="BJ71" s="18">
        <v>0</v>
      </c>
      <c r="BK71" s="18">
        <v>227890.52</v>
      </c>
      <c r="BL71" s="18">
        <f t="shared" si="22"/>
        <v>369419.14</v>
      </c>
    </row>
    <row r="72" spans="1:64" x14ac:dyDescent="0.3">
      <c r="A72" s="14">
        <v>65</v>
      </c>
      <c r="B72" s="38" t="s">
        <v>149</v>
      </c>
      <c r="C72" s="46" t="s">
        <v>17</v>
      </c>
      <c r="D72" s="22" t="s">
        <v>150</v>
      </c>
      <c r="E72" s="18">
        <v>1382018.4299998295</v>
      </c>
      <c r="F72" s="18">
        <v>13441.199999999968</v>
      </c>
      <c r="G72" s="19">
        <v>47584.379999999743</v>
      </c>
      <c r="H72" s="18">
        <f t="shared" si="4"/>
        <v>1443044.0099998291</v>
      </c>
      <c r="I72" s="18">
        <v>1533523.86</v>
      </c>
      <c r="J72" s="18">
        <v>15778.8</v>
      </c>
      <c r="K72" s="18">
        <v>56817.060000000005</v>
      </c>
      <c r="L72" s="18">
        <f t="shared" si="5"/>
        <v>1606119.7200000002</v>
      </c>
      <c r="M72" s="18">
        <v>1739094.8899997734</v>
      </c>
      <c r="N72" s="18">
        <v>19333.900000000009</v>
      </c>
      <c r="O72" s="18">
        <v>59700.599999999686</v>
      </c>
      <c r="P72" s="18">
        <f t="shared" si="6"/>
        <v>1818129.3899997729</v>
      </c>
      <c r="Q72" s="18">
        <f t="shared" si="7"/>
        <v>4654637.179999603</v>
      </c>
      <c r="R72" s="18">
        <f t="shared" si="7"/>
        <v>48553.89999999998</v>
      </c>
      <c r="S72" s="18">
        <f t="shared" si="7"/>
        <v>164102.03999999943</v>
      </c>
      <c r="T72" s="18">
        <f t="shared" si="8"/>
        <v>4867293.1199996024</v>
      </c>
      <c r="U72" s="18">
        <v>1584238.9499999997</v>
      </c>
      <c r="V72" s="18">
        <v>15584</v>
      </c>
      <c r="W72" s="18">
        <v>50297.73</v>
      </c>
      <c r="X72" s="18">
        <f t="shared" si="9"/>
        <v>1650120.6799999997</v>
      </c>
      <c r="Y72" s="18">
        <f>'[1]DECONTARE MAI 2025'!AX71</f>
        <v>1597719.32</v>
      </c>
      <c r="Z72" s="18">
        <f>'[1]DECONTARE MAI 2025'!AY71</f>
        <v>19674.8</v>
      </c>
      <c r="AA72" s="18">
        <f>'[1]DECONTARE MAI 2025'!AZ71</f>
        <v>55539.57</v>
      </c>
      <c r="AB72" s="18">
        <f t="shared" si="10"/>
        <v>1672933.6900000002</v>
      </c>
      <c r="AC72" s="18">
        <v>1527661.27</v>
      </c>
      <c r="AD72" s="18">
        <v>19285.2</v>
      </c>
      <c r="AE72" s="18">
        <v>55925.52</v>
      </c>
      <c r="AF72" s="18">
        <f t="shared" si="11"/>
        <v>1602871.99</v>
      </c>
      <c r="AG72" s="18">
        <f t="shared" si="12"/>
        <v>4709619.5399999991</v>
      </c>
      <c r="AH72" s="18">
        <f t="shared" si="12"/>
        <v>54544</v>
      </c>
      <c r="AI72" s="18">
        <f t="shared" si="12"/>
        <v>161762.82</v>
      </c>
      <c r="AJ72" s="18">
        <f t="shared" si="13"/>
        <v>4925926.3599999994</v>
      </c>
      <c r="AK72" s="18">
        <f t="shared" si="14"/>
        <v>9364256.7199996021</v>
      </c>
      <c r="AL72" s="18">
        <f t="shared" si="14"/>
        <v>103097.89999999998</v>
      </c>
      <c r="AM72" s="18">
        <f t="shared" si="14"/>
        <v>325864.8599999994</v>
      </c>
      <c r="AN72" s="18">
        <f t="shared" si="15"/>
        <v>9793219.4799996018</v>
      </c>
      <c r="AO72" s="18">
        <f>'[2]NECONS-SUPL IULIE'!AY71</f>
        <v>1390123.75</v>
      </c>
      <c r="AP72" s="18">
        <f>'[2]NECONS-SUPL IULIE'!AZ71</f>
        <v>18846.899999999998</v>
      </c>
      <c r="AQ72" s="18">
        <f>'[2]NECONS-SUPL IULIE'!BA71</f>
        <v>56092.89</v>
      </c>
      <c r="AR72" s="18">
        <f t="shared" si="16"/>
        <v>1465063.5399999998</v>
      </c>
      <c r="AS72" s="18">
        <v>1196702.23</v>
      </c>
      <c r="AT72" s="18">
        <v>14999.6</v>
      </c>
      <c r="AU72" s="18">
        <v>54599.73</v>
      </c>
      <c r="AV72" s="18">
        <f t="shared" si="17"/>
        <v>1266301.56</v>
      </c>
      <c r="AW72" s="18">
        <v>1405890.5999999999</v>
      </c>
      <c r="AX72" s="18">
        <v>21476.699999999997</v>
      </c>
      <c r="AY72" s="18">
        <v>61333.74</v>
      </c>
      <c r="AZ72" s="18">
        <f t="shared" si="18"/>
        <v>1488701.0399999998</v>
      </c>
      <c r="BA72" s="18">
        <f t="shared" si="19"/>
        <v>3992716.58</v>
      </c>
      <c r="BB72" s="18">
        <f t="shared" si="19"/>
        <v>55323.199999999997</v>
      </c>
      <c r="BC72" s="18">
        <f t="shared" si="19"/>
        <v>172026.36</v>
      </c>
      <c r="BD72" s="18">
        <f t="shared" si="20"/>
        <v>4220066.1400000006</v>
      </c>
      <c r="BE72" s="18">
        <v>1131544.52</v>
      </c>
      <c r="BF72" s="18">
        <v>24795.489999999998</v>
      </c>
      <c r="BG72" s="18">
        <v>71624.23</v>
      </c>
      <c r="BH72" s="18">
        <f t="shared" si="21"/>
        <v>1227964.24</v>
      </c>
      <c r="BI72" s="18">
        <v>1178424.6499999999</v>
      </c>
      <c r="BJ72" s="18">
        <v>26573.3</v>
      </c>
      <c r="BK72" s="18">
        <v>74726.16</v>
      </c>
      <c r="BL72" s="18">
        <f t="shared" si="22"/>
        <v>1279724.1099999999</v>
      </c>
    </row>
    <row r="73" spans="1:64" x14ac:dyDescent="0.3">
      <c r="A73" s="14">
        <v>66</v>
      </c>
      <c r="B73" s="38" t="s">
        <v>151</v>
      </c>
      <c r="C73" s="46" t="s">
        <v>20</v>
      </c>
      <c r="D73" s="22" t="s">
        <v>152</v>
      </c>
      <c r="E73" s="18">
        <v>25645.200000000001</v>
      </c>
      <c r="F73" s="18">
        <v>0</v>
      </c>
      <c r="G73" s="19">
        <v>0</v>
      </c>
      <c r="H73" s="18">
        <f t="shared" ref="H73:H136" si="23">E73+F73+G73</f>
        <v>25645.200000000001</v>
      </c>
      <c r="I73" s="18">
        <v>40631.94</v>
      </c>
      <c r="J73" s="18">
        <v>0</v>
      </c>
      <c r="K73" s="18">
        <v>0</v>
      </c>
      <c r="L73" s="18">
        <f t="shared" ref="L73:L136" si="24">I73+J73+K73</f>
        <v>40631.94</v>
      </c>
      <c r="M73" s="18">
        <v>46130.03</v>
      </c>
      <c r="N73" s="18">
        <v>0</v>
      </c>
      <c r="O73" s="18">
        <v>0</v>
      </c>
      <c r="P73" s="18">
        <f t="shared" ref="P73:P136" si="25">M73+N73+O73</f>
        <v>46130.03</v>
      </c>
      <c r="Q73" s="18">
        <f t="shared" ref="Q73:S136" si="26">E73+I73+M73</f>
        <v>112407.17</v>
      </c>
      <c r="R73" s="18">
        <f t="shared" si="26"/>
        <v>0</v>
      </c>
      <c r="S73" s="18">
        <f t="shared" si="26"/>
        <v>0</v>
      </c>
      <c r="T73" s="18">
        <f t="shared" ref="T73:T136" si="27">Q73+R73+S73</f>
        <v>112407.17</v>
      </c>
      <c r="U73" s="18">
        <v>32833.769999999997</v>
      </c>
      <c r="V73" s="18">
        <v>0</v>
      </c>
      <c r="W73" s="18">
        <v>0</v>
      </c>
      <c r="X73" s="18">
        <f t="shared" ref="X73:X136" si="28">U73+V73+W73</f>
        <v>32833.769999999997</v>
      </c>
      <c r="Y73" s="18">
        <f>'[1]DECONTARE MAI 2025'!AX72</f>
        <v>33230.58</v>
      </c>
      <c r="Z73" s="18">
        <f>'[1]DECONTARE MAI 2025'!AY72</f>
        <v>0</v>
      </c>
      <c r="AA73" s="18">
        <f>'[1]DECONTARE MAI 2025'!AZ72</f>
        <v>0</v>
      </c>
      <c r="AB73" s="18">
        <f t="shared" ref="AB73:AB136" si="29">Y73+Z73+AA73</f>
        <v>33230.58</v>
      </c>
      <c r="AC73" s="18">
        <v>13963.52</v>
      </c>
      <c r="AD73" s="18">
        <v>0</v>
      </c>
      <c r="AE73" s="18">
        <v>0</v>
      </c>
      <c r="AF73" s="18">
        <f t="shared" ref="AF73:AF136" si="30">AC73+AD73+AE73</f>
        <v>13963.52</v>
      </c>
      <c r="AG73" s="18">
        <f t="shared" ref="AG73:AI136" si="31">AC73+Y73+U73</f>
        <v>80027.87</v>
      </c>
      <c r="AH73" s="18">
        <f t="shared" si="31"/>
        <v>0</v>
      </c>
      <c r="AI73" s="18">
        <f t="shared" si="31"/>
        <v>0</v>
      </c>
      <c r="AJ73" s="18">
        <f t="shared" ref="AJ73:AJ136" si="32">AG73+AH73+AI73</f>
        <v>80027.87</v>
      </c>
      <c r="AK73" s="18">
        <f t="shared" ref="AK73:AM136" si="33">AG73+Q73</f>
        <v>192435.03999999998</v>
      </c>
      <c r="AL73" s="18">
        <f t="shared" si="33"/>
        <v>0</v>
      </c>
      <c r="AM73" s="18">
        <f t="shared" si="33"/>
        <v>0</v>
      </c>
      <c r="AN73" s="18">
        <f t="shared" ref="AN73:AN136" si="34">AK73+AL73+AM73</f>
        <v>192435.03999999998</v>
      </c>
      <c r="AO73" s="18">
        <f>'[2]NECONS-SUPL IULIE'!AY72</f>
        <v>9332.58</v>
      </c>
      <c r="AP73" s="18">
        <f>'[2]NECONS-SUPL IULIE'!AZ72</f>
        <v>0</v>
      </c>
      <c r="AQ73" s="18">
        <f>'[2]NECONS-SUPL IULIE'!BA72</f>
        <v>0</v>
      </c>
      <c r="AR73" s="18">
        <f t="shared" ref="AR73:AR136" si="35">AO73+AP73+AQ73</f>
        <v>9332.58</v>
      </c>
      <c r="AS73" s="18">
        <v>25843.41</v>
      </c>
      <c r="AT73" s="18">
        <v>0</v>
      </c>
      <c r="AU73" s="18">
        <v>0</v>
      </c>
      <c r="AV73" s="18">
        <f t="shared" ref="AV73:AV136" si="36">AS73+AT73+AU73</f>
        <v>25843.41</v>
      </c>
      <c r="AW73" s="18">
        <v>12396.820000000002</v>
      </c>
      <c r="AX73" s="18">
        <v>0</v>
      </c>
      <c r="AY73" s="18">
        <v>0</v>
      </c>
      <c r="AZ73" s="18">
        <f t="shared" ref="AZ73:AZ136" si="37">AW73+AX73+AY73</f>
        <v>12396.820000000002</v>
      </c>
      <c r="BA73" s="18">
        <f t="shared" ref="BA73:BC136" si="38">AW73+AS73+AO73</f>
        <v>47572.810000000005</v>
      </c>
      <c r="BB73" s="18">
        <f t="shared" si="38"/>
        <v>0</v>
      </c>
      <c r="BC73" s="18">
        <f t="shared" si="38"/>
        <v>0</v>
      </c>
      <c r="BD73" s="18">
        <f t="shared" ref="BD73:BD136" si="39">BA73+BB73+BC73</f>
        <v>47572.810000000005</v>
      </c>
      <c r="BE73" s="18">
        <v>204495.14</v>
      </c>
      <c r="BF73" s="18">
        <v>0</v>
      </c>
      <c r="BG73" s="18">
        <v>0</v>
      </c>
      <c r="BH73" s="18">
        <f t="shared" ref="BH73:BH136" si="40">BE73+BF73+BG73</f>
        <v>204495.14</v>
      </c>
      <c r="BI73" s="18">
        <v>212312.63</v>
      </c>
      <c r="BJ73" s="18">
        <v>0</v>
      </c>
      <c r="BK73" s="18">
        <v>0</v>
      </c>
      <c r="BL73" s="18">
        <f t="shared" ref="BL73:BL136" si="41">BI73+BJ73+BK73</f>
        <v>212312.63</v>
      </c>
    </row>
    <row r="74" spans="1:64" x14ac:dyDescent="0.3">
      <c r="A74" s="14">
        <v>67</v>
      </c>
      <c r="B74" s="38" t="s">
        <v>153</v>
      </c>
      <c r="C74" s="46" t="s">
        <v>33</v>
      </c>
      <c r="D74" s="24" t="s">
        <v>154</v>
      </c>
      <c r="E74" s="18">
        <v>0</v>
      </c>
      <c r="F74" s="18">
        <v>0</v>
      </c>
      <c r="G74" s="19">
        <v>61487.760000000009</v>
      </c>
      <c r="H74" s="18">
        <f t="shared" si="23"/>
        <v>61487.760000000009</v>
      </c>
      <c r="I74" s="18">
        <v>0</v>
      </c>
      <c r="J74" s="18">
        <v>0</v>
      </c>
      <c r="K74" s="18">
        <v>72860.88</v>
      </c>
      <c r="L74" s="18">
        <f t="shared" si="24"/>
        <v>72860.88</v>
      </c>
      <c r="M74" s="18">
        <v>0</v>
      </c>
      <c r="N74" s="18">
        <v>0</v>
      </c>
      <c r="O74" s="18">
        <v>69690</v>
      </c>
      <c r="P74" s="18">
        <f t="shared" si="25"/>
        <v>69690</v>
      </c>
      <c r="Q74" s="18">
        <f t="shared" si="26"/>
        <v>0</v>
      </c>
      <c r="R74" s="18">
        <f t="shared" si="26"/>
        <v>0</v>
      </c>
      <c r="S74" s="18">
        <f t="shared" si="26"/>
        <v>204038.64</v>
      </c>
      <c r="T74" s="18">
        <f t="shared" si="27"/>
        <v>204038.64</v>
      </c>
      <c r="U74" s="18">
        <v>0</v>
      </c>
      <c r="V74" s="18">
        <v>0</v>
      </c>
      <c r="W74" s="18">
        <v>59993.999999999993</v>
      </c>
      <c r="X74" s="18">
        <f t="shared" si="28"/>
        <v>59993.999999999993</v>
      </c>
      <c r="Y74" s="18">
        <f>'[1]DECONTARE MAI 2025'!AX73</f>
        <v>0</v>
      </c>
      <c r="Z74" s="18">
        <f>'[1]DECONTARE MAI 2025'!AY73</f>
        <v>0</v>
      </c>
      <c r="AA74" s="18">
        <f>'[1]DECONTARE MAI 2025'!AZ73</f>
        <v>65588.88</v>
      </c>
      <c r="AB74" s="18">
        <f t="shared" si="29"/>
        <v>65588.88</v>
      </c>
      <c r="AC74" s="18">
        <v>0</v>
      </c>
      <c r="AD74" s="18">
        <v>0</v>
      </c>
      <c r="AE74" s="18">
        <v>79879.079999999987</v>
      </c>
      <c r="AF74" s="18">
        <f t="shared" si="30"/>
        <v>79879.079999999987</v>
      </c>
      <c r="AG74" s="18">
        <f t="shared" si="31"/>
        <v>0</v>
      </c>
      <c r="AH74" s="18">
        <f t="shared" si="31"/>
        <v>0</v>
      </c>
      <c r="AI74" s="18">
        <f t="shared" si="31"/>
        <v>205461.96</v>
      </c>
      <c r="AJ74" s="18">
        <f t="shared" si="32"/>
        <v>205461.96</v>
      </c>
      <c r="AK74" s="18">
        <f t="shared" si="33"/>
        <v>0</v>
      </c>
      <c r="AL74" s="18">
        <f t="shared" si="33"/>
        <v>0</v>
      </c>
      <c r="AM74" s="18">
        <f t="shared" si="33"/>
        <v>409500.6</v>
      </c>
      <c r="AN74" s="18">
        <f t="shared" si="34"/>
        <v>409500.6</v>
      </c>
      <c r="AO74" s="18">
        <f>'[2]NECONS-SUPL IULIE'!AY73</f>
        <v>0</v>
      </c>
      <c r="AP74" s="18">
        <f>'[2]NECONS-SUPL IULIE'!AZ73</f>
        <v>0</v>
      </c>
      <c r="AQ74" s="18">
        <f>'[2]NECONS-SUPL IULIE'!BA73</f>
        <v>75355.320000000007</v>
      </c>
      <c r="AR74" s="18">
        <f t="shared" si="35"/>
        <v>75355.320000000007</v>
      </c>
      <c r="AS74" s="18">
        <v>0</v>
      </c>
      <c r="AT74" s="18">
        <v>0</v>
      </c>
      <c r="AU74" s="18">
        <v>79061.760000000009</v>
      </c>
      <c r="AV74" s="18">
        <f t="shared" si="36"/>
        <v>79061.760000000009</v>
      </c>
      <c r="AW74" s="18">
        <v>0</v>
      </c>
      <c r="AX74" s="18">
        <v>0</v>
      </c>
      <c r="AY74" s="18">
        <v>86939.760000000009</v>
      </c>
      <c r="AZ74" s="18">
        <f t="shared" si="37"/>
        <v>86939.760000000009</v>
      </c>
      <c r="BA74" s="18">
        <f t="shared" si="38"/>
        <v>0</v>
      </c>
      <c r="BB74" s="18">
        <f t="shared" si="38"/>
        <v>0</v>
      </c>
      <c r="BC74" s="18">
        <f t="shared" si="38"/>
        <v>241356.84000000003</v>
      </c>
      <c r="BD74" s="18">
        <f t="shared" si="39"/>
        <v>241356.84000000003</v>
      </c>
      <c r="BE74" s="18">
        <v>0</v>
      </c>
      <c r="BF74" s="18">
        <v>0</v>
      </c>
      <c r="BG74" s="18">
        <v>44987.81</v>
      </c>
      <c r="BH74" s="18">
        <f t="shared" si="40"/>
        <v>44987.81</v>
      </c>
      <c r="BI74" s="18">
        <v>0</v>
      </c>
      <c r="BJ74" s="18">
        <v>0</v>
      </c>
      <c r="BK74" s="18">
        <v>48785.82</v>
      </c>
      <c r="BL74" s="18">
        <f t="shared" si="41"/>
        <v>48785.82</v>
      </c>
    </row>
    <row r="75" spans="1:64" x14ac:dyDescent="0.3">
      <c r="A75" s="14">
        <v>68</v>
      </c>
      <c r="B75" s="38" t="s">
        <v>155</v>
      </c>
      <c r="C75" s="46" t="s">
        <v>20</v>
      </c>
      <c r="D75" s="24" t="s">
        <v>156</v>
      </c>
      <c r="E75" s="18">
        <v>76657.399999999994</v>
      </c>
      <c r="F75" s="18">
        <v>0</v>
      </c>
      <c r="G75" s="19">
        <v>0</v>
      </c>
      <c r="H75" s="18">
        <f t="shared" si="23"/>
        <v>76657.399999999994</v>
      </c>
      <c r="I75" s="18">
        <v>82034.559999999998</v>
      </c>
      <c r="J75" s="18">
        <v>0</v>
      </c>
      <c r="K75" s="18">
        <v>0</v>
      </c>
      <c r="L75" s="18">
        <f t="shared" si="24"/>
        <v>82034.559999999998</v>
      </c>
      <c r="M75" s="18">
        <v>94640.34</v>
      </c>
      <c r="N75" s="18">
        <v>0</v>
      </c>
      <c r="O75" s="18">
        <v>0</v>
      </c>
      <c r="P75" s="18">
        <f t="shared" si="25"/>
        <v>94640.34</v>
      </c>
      <c r="Q75" s="18">
        <f t="shared" si="26"/>
        <v>253332.3</v>
      </c>
      <c r="R75" s="18">
        <f t="shared" si="26"/>
        <v>0</v>
      </c>
      <c r="S75" s="18">
        <f t="shared" si="26"/>
        <v>0</v>
      </c>
      <c r="T75" s="18">
        <f t="shared" si="27"/>
        <v>253332.3</v>
      </c>
      <c r="U75" s="18">
        <v>81305.56</v>
      </c>
      <c r="V75" s="18">
        <v>0</v>
      </c>
      <c r="W75" s="18">
        <v>0</v>
      </c>
      <c r="X75" s="18">
        <f t="shared" si="28"/>
        <v>81305.56</v>
      </c>
      <c r="Y75" s="18">
        <f>'[1]DECONTARE MAI 2025'!AX74</f>
        <v>81575.87</v>
      </c>
      <c r="Z75" s="18">
        <f>'[1]DECONTARE MAI 2025'!AY74</f>
        <v>0</v>
      </c>
      <c r="AA75" s="18">
        <f>'[1]DECONTARE MAI 2025'!AZ74</f>
        <v>0</v>
      </c>
      <c r="AB75" s="18">
        <f t="shared" si="29"/>
        <v>81575.87</v>
      </c>
      <c r="AC75" s="18">
        <v>73074.92</v>
      </c>
      <c r="AD75" s="18">
        <v>0</v>
      </c>
      <c r="AE75" s="18">
        <v>0</v>
      </c>
      <c r="AF75" s="18">
        <f t="shared" si="30"/>
        <v>73074.92</v>
      </c>
      <c r="AG75" s="18">
        <f t="shared" si="31"/>
        <v>235956.34999999998</v>
      </c>
      <c r="AH75" s="18">
        <f t="shared" si="31"/>
        <v>0</v>
      </c>
      <c r="AI75" s="18">
        <f t="shared" si="31"/>
        <v>0</v>
      </c>
      <c r="AJ75" s="18">
        <f t="shared" si="32"/>
        <v>235956.34999999998</v>
      </c>
      <c r="AK75" s="18">
        <f t="shared" si="33"/>
        <v>489288.64999999997</v>
      </c>
      <c r="AL75" s="18">
        <f t="shared" si="33"/>
        <v>0</v>
      </c>
      <c r="AM75" s="18">
        <f t="shared" si="33"/>
        <v>0</v>
      </c>
      <c r="AN75" s="18">
        <f t="shared" si="34"/>
        <v>489288.64999999997</v>
      </c>
      <c r="AO75" s="18">
        <f>'[2]NECONS-SUPL IULIE'!AY74</f>
        <v>68399.44</v>
      </c>
      <c r="AP75" s="18">
        <f>'[2]NECONS-SUPL IULIE'!AZ74</f>
        <v>0</v>
      </c>
      <c r="AQ75" s="18">
        <f>'[2]NECONS-SUPL IULIE'!BA74</f>
        <v>0</v>
      </c>
      <c r="AR75" s="18">
        <f t="shared" si="35"/>
        <v>68399.44</v>
      </c>
      <c r="AS75" s="18">
        <v>69310.78</v>
      </c>
      <c r="AT75" s="18">
        <v>0</v>
      </c>
      <c r="AU75" s="18">
        <v>0</v>
      </c>
      <c r="AV75" s="18">
        <f t="shared" si="36"/>
        <v>69310.78</v>
      </c>
      <c r="AW75" s="18">
        <v>82619.149999999994</v>
      </c>
      <c r="AX75" s="18">
        <v>0</v>
      </c>
      <c r="AY75" s="18">
        <v>0</v>
      </c>
      <c r="AZ75" s="18">
        <f t="shared" si="37"/>
        <v>82619.149999999994</v>
      </c>
      <c r="BA75" s="18">
        <f t="shared" si="38"/>
        <v>220329.37</v>
      </c>
      <c r="BB75" s="18">
        <f t="shared" si="38"/>
        <v>0</v>
      </c>
      <c r="BC75" s="18">
        <f t="shared" si="38"/>
        <v>0</v>
      </c>
      <c r="BD75" s="18">
        <f t="shared" si="39"/>
        <v>220329.37</v>
      </c>
      <c r="BE75" s="18">
        <v>93671.76999999999</v>
      </c>
      <c r="BF75" s="18">
        <v>0</v>
      </c>
      <c r="BG75" s="18">
        <v>0</v>
      </c>
      <c r="BH75" s="18">
        <f t="shared" si="40"/>
        <v>93671.76999999999</v>
      </c>
      <c r="BI75" s="18">
        <v>96336.49</v>
      </c>
      <c r="BJ75" s="18">
        <v>0</v>
      </c>
      <c r="BK75" s="18">
        <v>0</v>
      </c>
      <c r="BL75" s="18">
        <f t="shared" si="41"/>
        <v>96336.49</v>
      </c>
    </row>
    <row r="76" spans="1:64" ht="27" x14ac:dyDescent="0.3">
      <c r="A76" s="14">
        <v>69</v>
      </c>
      <c r="B76" s="38" t="s">
        <v>157</v>
      </c>
      <c r="C76" s="46" t="s">
        <v>33</v>
      </c>
      <c r="D76" s="24" t="s">
        <v>158</v>
      </c>
      <c r="E76" s="18">
        <v>0</v>
      </c>
      <c r="F76" s="18">
        <v>0</v>
      </c>
      <c r="G76" s="19">
        <v>1058983.82</v>
      </c>
      <c r="H76" s="18">
        <f t="shared" si="23"/>
        <v>1058983.82</v>
      </c>
      <c r="I76" s="18">
        <v>0</v>
      </c>
      <c r="J76" s="18">
        <v>0</v>
      </c>
      <c r="K76" s="18">
        <v>1373337.1199999999</v>
      </c>
      <c r="L76" s="18">
        <f t="shared" si="24"/>
        <v>1373337.1199999999</v>
      </c>
      <c r="M76" s="18">
        <v>0</v>
      </c>
      <c r="N76" s="18">
        <v>0</v>
      </c>
      <c r="O76" s="18">
        <v>1411362.44</v>
      </c>
      <c r="P76" s="18">
        <f t="shared" si="25"/>
        <v>1411362.44</v>
      </c>
      <c r="Q76" s="18">
        <f t="shared" si="26"/>
        <v>0</v>
      </c>
      <c r="R76" s="18">
        <f t="shared" si="26"/>
        <v>0</v>
      </c>
      <c r="S76" s="18">
        <f t="shared" si="26"/>
        <v>3843683.38</v>
      </c>
      <c r="T76" s="18">
        <f t="shared" si="27"/>
        <v>3843683.38</v>
      </c>
      <c r="U76" s="18">
        <v>0</v>
      </c>
      <c r="V76" s="18">
        <v>0</v>
      </c>
      <c r="W76" s="18">
        <v>1389281.42</v>
      </c>
      <c r="X76" s="18">
        <f t="shared" si="28"/>
        <v>1389281.42</v>
      </c>
      <c r="Y76" s="18">
        <f>'[1]DECONTARE MAI 2025'!AX75</f>
        <v>0</v>
      </c>
      <c r="Z76" s="18">
        <f>'[1]DECONTARE MAI 2025'!AY75</f>
        <v>0</v>
      </c>
      <c r="AA76" s="18">
        <f>'[1]DECONTARE MAI 2025'!AZ75</f>
        <v>1356021.2999999998</v>
      </c>
      <c r="AB76" s="18">
        <f t="shared" si="29"/>
        <v>1356021.2999999998</v>
      </c>
      <c r="AC76" s="18">
        <v>0</v>
      </c>
      <c r="AD76" s="18">
        <v>0</v>
      </c>
      <c r="AE76" s="18">
        <v>1360382.98</v>
      </c>
      <c r="AF76" s="18">
        <f t="shared" si="30"/>
        <v>1360382.98</v>
      </c>
      <c r="AG76" s="18">
        <f t="shared" si="31"/>
        <v>0</v>
      </c>
      <c r="AH76" s="18">
        <f t="shared" si="31"/>
        <v>0</v>
      </c>
      <c r="AI76" s="18">
        <f t="shared" si="31"/>
        <v>4105685.6999999997</v>
      </c>
      <c r="AJ76" s="18">
        <f t="shared" si="32"/>
        <v>4105685.6999999997</v>
      </c>
      <c r="AK76" s="18">
        <f t="shared" si="33"/>
        <v>0</v>
      </c>
      <c r="AL76" s="18">
        <f t="shared" si="33"/>
        <v>0</v>
      </c>
      <c r="AM76" s="18">
        <f t="shared" si="33"/>
        <v>7949369.0800000001</v>
      </c>
      <c r="AN76" s="18">
        <f t="shared" si="34"/>
        <v>7949369.0800000001</v>
      </c>
      <c r="AO76" s="18">
        <f>'[2]NECONS-SUPL IULIE'!AY75</f>
        <v>0</v>
      </c>
      <c r="AP76" s="18">
        <f>'[2]NECONS-SUPL IULIE'!AZ75</f>
        <v>0</v>
      </c>
      <c r="AQ76" s="18">
        <f>'[2]NECONS-SUPL IULIE'!BA75</f>
        <v>1330502.44</v>
      </c>
      <c r="AR76" s="18">
        <f t="shared" si="35"/>
        <v>1330502.44</v>
      </c>
      <c r="AS76" s="18">
        <v>0</v>
      </c>
      <c r="AT76" s="18">
        <v>0</v>
      </c>
      <c r="AU76" s="18">
        <v>1291682.3</v>
      </c>
      <c r="AV76" s="18">
        <f t="shared" si="36"/>
        <v>1291682.3</v>
      </c>
      <c r="AW76" s="18">
        <v>0</v>
      </c>
      <c r="AX76" s="18">
        <v>0</v>
      </c>
      <c r="AY76" s="18">
        <v>1436391.94</v>
      </c>
      <c r="AZ76" s="18">
        <f t="shared" si="37"/>
        <v>1436391.94</v>
      </c>
      <c r="BA76" s="18">
        <f t="shared" si="38"/>
        <v>0</v>
      </c>
      <c r="BB76" s="18">
        <f t="shared" si="38"/>
        <v>0</v>
      </c>
      <c r="BC76" s="18">
        <f t="shared" si="38"/>
        <v>4058576.68</v>
      </c>
      <c r="BD76" s="18">
        <f t="shared" si="39"/>
        <v>4058576.68</v>
      </c>
      <c r="BE76" s="18">
        <v>0</v>
      </c>
      <c r="BF76" s="18">
        <v>0</v>
      </c>
      <c r="BG76" s="18">
        <v>1126702.33</v>
      </c>
      <c r="BH76" s="18">
        <f t="shared" si="40"/>
        <v>1126702.33</v>
      </c>
      <c r="BI76" s="18">
        <v>0</v>
      </c>
      <c r="BJ76" s="18">
        <v>0</v>
      </c>
      <c r="BK76" s="18">
        <v>1282333.18</v>
      </c>
      <c r="BL76" s="18">
        <f t="shared" si="41"/>
        <v>1282333.18</v>
      </c>
    </row>
    <row r="77" spans="1:64" ht="27" x14ac:dyDescent="0.3">
      <c r="A77" s="14">
        <v>70</v>
      </c>
      <c r="B77" s="38" t="s">
        <v>159</v>
      </c>
      <c r="C77" s="46" t="s">
        <v>20</v>
      </c>
      <c r="D77" s="24" t="s">
        <v>160</v>
      </c>
      <c r="E77" s="18">
        <v>175381.54999998686</v>
      </c>
      <c r="F77" s="18">
        <v>0</v>
      </c>
      <c r="G77" s="19">
        <v>0</v>
      </c>
      <c r="H77" s="18">
        <f t="shared" si="23"/>
        <v>175381.54999998686</v>
      </c>
      <c r="I77" s="18">
        <v>177471.92999998498</v>
      </c>
      <c r="J77" s="18">
        <v>0</v>
      </c>
      <c r="K77" s="18">
        <v>0</v>
      </c>
      <c r="L77" s="18">
        <f t="shared" si="24"/>
        <v>177471.92999998498</v>
      </c>
      <c r="M77" s="18">
        <v>182499.63999998133</v>
      </c>
      <c r="N77" s="18">
        <v>0</v>
      </c>
      <c r="O77" s="18">
        <v>0</v>
      </c>
      <c r="P77" s="18">
        <f t="shared" si="25"/>
        <v>182499.63999998133</v>
      </c>
      <c r="Q77" s="18">
        <f t="shared" si="26"/>
        <v>535353.11999995308</v>
      </c>
      <c r="R77" s="18">
        <f t="shared" si="26"/>
        <v>0</v>
      </c>
      <c r="S77" s="18">
        <f t="shared" si="26"/>
        <v>0</v>
      </c>
      <c r="T77" s="18">
        <f t="shared" si="27"/>
        <v>535353.11999995308</v>
      </c>
      <c r="U77" s="18">
        <v>185094.97999998223</v>
      </c>
      <c r="V77" s="18">
        <v>0</v>
      </c>
      <c r="W77" s="18">
        <v>0</v>
      </c>
      <c r="X77" s="18">
        <f t="shared" si="28"/>
        <v>185094.97999998223</v>
      </c>
      <c r="Y77" s="18">
        <f>'[1]DECONTARE MAI 2025'!AX76</f>
        <v>189886.37</v>
      </c>
      <c r="Z77" s="18">
        <f>'[1]DECONTARE MAI 2025'!AY76</f>
        <v>0</v>
      </c>
      <c r="AA77" s="18">
        <f>'[1]DECONTARE MAI 2025'!AZ76</f>
        <v>0</v>
      </c>
      <c r="AB77" s="18">
        <f t="shared" si="29"/>
        <v>189886.37</v>
      </c>
      <c r="AC77" s="18">
        <v>180355.5</v>
      </c>
      <c r="AD77" s="18">
        <v>0</v>
      </c>
      <c r="AE77" s="18">
        <v>0</v>
      </c>
      <c r="AF77" s="18">
        <f t="shared" si="30"/>
        <v>180355.5</v>
      </c>
      <c r="AG77" s="18">
        <f t="shared" si="31"/>
        <v>555336.84999998217</v>
      </c>
      <c r="AH77" s="18">
        <f t="shared" si="31"/>
        <v>0</v>
      </c>
      <c r="AI77" s="18">
        <f t="shared" si="31"/>
        <v>0</v>
      </c>
      <c r="AJ77" s="18">
        <f t="shared" si="32"/>
        <v>555336.84999998217</v>
      </c>
      <c r="AK77" s="18">
        <f t="shared" si="33"/>
        <v>1090689.9699999352</v>
      </c>
      <c r="AL77" s="18">
        <f t="shared" si="33"/>
        <v>0</v>
      </c>
      <c r="AM77" s="18">
        <f t="shared" si="33"/>
        <v>0</v>
      </c>
      <c r="AN77" s="18">
        <f t="shared" si="34"/>
        <v>1090689.9699999352</v>
      </c>
      <c r="AO77" s="18">
        <f>'[2]NECONS-SUPL IULIE'!AY76</f>
        <v>173959.8</v>
      </c>
      <c r="AP77" s="18">
        <f>'[2]NECONS-SUPL IULIE'!AZ76</f>
        <v>0</v>
      </c>
      <c r="AQ77" s="18">
        <f>'[2]NECONS-SUPL IULIE'!BA76</f>
        <v>0</v>
      </c>
      <c r="AR77" s="18">
        <f t="shared" si="35"/>
        <v>173959.8</v>
      </c>
      <c r="AS77" s="18">
        <v>155651.16</v>
      </c>
      <c r="AT77" s="18">
        <v>0</v>
      </c>
      <c r="AU77" s="18">
        <v>0</v>
      </c>
      <c r="AV77" s="18">
        <f t="shared" si="36"/>
        <v>155651.16</v>
      </c>
      <c r="AW77" s="18">
        <v>178425.09</v>
      </c>
      <c r="AX77" s="18">
        <v>0</v>
      </c>
      <c r="AY77" s="18">
        <v>0</v>
      </c>
      <c r="AZ77" s="18">
        <f t="shared" si="37"/>
        <v>178425.09</v>
      </c>
      <c r="BA77" s="18">
        <f t="shared" si="38"/>
        <v>508036.05</v>
      </c>
      <c r="BB77" s="18">
        <f t="shared" si="38"/>
        <v>0</v>
      </c>
      <c r="BC77" s="18">
        <f t="shared" si="38"/>
        <v>0</v>
      </c>
      <c r="BD77" s="18">
        <f t="shared" si="39"/>
        <v>508036.05</v>
      </c>
      <c r="BE77" s="18">
        <v>169804.91999999998</v>
      </c>
      <c r="BF77" s="18">
        <v>0</v>
      </c>
      <c r="BG77" s="18">
        <v>0</v>
      </c>
      <c r="BH77" s="18">
        <f t="shared" si="40"/>
        <v>169804.91999999998</v>
      </c>
      <c r="BI77" s="18">
        <v>177454.77000000002</v>
      </c>
      <c r="BJ77" s="18">
        <v>0</v>
      </c>
      <c r="BK77" s="18">
        <v>0</v>
      </c>
      <c r="BL77" s="18">
        <f t="shared" si="41"/>
        <v>177454.77000000002</v>
      </c>
    </row>
    <row r="78" spans="1:64" s="3" customFormat="1" x14ac:dyDescent="0.3">
      <c r="A78" s="14">
        <v>71</v>
      </c>
      <c r="B78" s="38" t="s">
        <v>161</v>
      </c>
      <c r="C78" s="46" t="s">
        <v>17</v>
      </c>
      <c r="D78" s="24" t="s">
        <v>162</v>
      </c>
      <c r="E78" s="18">
        <v>1043104.7000000001</v>
      </c>
      <c r="F78" s="18">
        <v>21184.5</v>
      </c>
      <c r="G78" s="19">
        <v>91534.05</v>
      </c>
      <c r="H78" s="18">
        <f t="shared" si="23"/>
        <v>1155823.2500000002</v>
      </c>
      <c r="I78" s="18">
        <v>1141153.78</v>
      </c>
      <c r="J78" s="18">
        <v>21233.200000000001</v>
      </c>
      <c r="K78" s="18">
        <v>93546.609999999986</v>
      </c>
      <c r="L78" s="18">
        <f t="shared" si="24"/>
        <v>1255933.5899999999</v>
      </c>
      <c r="M78" s="18">
        <v>1348043.2599999998</v>
      </c>
      <c r="N78" s="18">
        <v>21476.699999999997</v>
      </c>
      <c r="O78" s="18">
        <v>93588.27</v>
      </c>
      <c r="P78" s="18">
        <f t="shared" si="25"/>
        <v>1463108.2299999997</v>
      </c>
      <c r="Q78" s="18">
        <f t="shared" si="26"/>
        <v>3532301.7399999998</v>
      </c>
      <c r="R78" s="18">
        <f t="shared" si="26"/>
        <v>63894.399999999994</v>
      </c>
      <c r="S78" s="18">
        <f t="shared" si="26"/>
        <v>278668.93</v>
      </c>
      <c r="T78" s="18">
        <f t="shared" si="27"/>
        <v>3874865.07</v>
      </c>
      <c r="U78" s="18">
        <v>1235595.21</v>
      </c>
      <c r="V78" s="18">
        <v>22353.3</v>
      </c>
      <c r="W78" s="18">
        <v>91119.66</v>
      </c>
      <c r="X78" s="18">
        <f t="shared" si="28"/>
        <v>1349068.17</v>
      </c>
      <c r="Y78" s="18">
        <f>'[1]DECONTARE MAI 2025'!AX77</f>
        <v>1290779.17</v>
      </c>
      <c r="Z78" s="18">
        <f>'[1]DECONTARE MAI 2025'!AY77</f>
        <v>22499.4</v>
      </c>
      <c r="AA78" s="18">
        <f>'[1]DECONTARE MAI 2025'!AZ77</f>
        <v>92312.030000000013</v>
      </c>
      <c r="AB78" s="18">
        <f t="shared" si="29"/>
        <v>1405590.5999999999</v>
      </c>
      <c r="AC78" s="18">
        <v>1239966.17</v>
      </c>
      <c r="AD78" s="18">
        <v>15730.1</v>
      </c>
      <c r="AE78" s="18">
        <v>83684.02</v>
      </c>
      <c r="AF78" s="18">
        <f t="shared" si="30"/>
        <v>1339380.29</v>
      </c>
      <c r="AG78" s="18">
        <f t="shared" si="31"/>
        <v>3766340.55</v>
      </c>
      <c r="AH78" s="18">
        <f t="shared" si="31"/>
        <v>60582.8</v>
      </c>
      <c r="AI78" s="18">
        <f t="shared" si="31"/>
        <v>267115.71000000002</v>
      </c>
      <c r="AJ78" s="18">
        <f t="shared" si="32"/>
        <v>4094039.0599999996</v>
      </c>
      <c r="AK78" s="18">
        <f t="shared" si="33"/>
        <v>7298642.2899999991</v>
      </c>
      <c r="AL78" s="18">
        <f t="shared" si="33"/>
        <v>124477.2</v>
      </c>
      <c r="AM78" s="18">
        <f t="shared" si="33"/>
        <v>545784.64</v>
      </c>
      <c r="AN78" s="18">
        <f t="shared" si="34"/>
        <v>7968904.129999999</v>
      </c>
      <c r="AO78" s="18">
        <f>'[2]NECONS-SUPL IULIE'!AY77</f>
        <v>1193197.48</v>
      </c>
      <c r="AP78" s="18">
        <f>'[2]NECONS-SUPL IULIE'!AZ77</f>
        <v>17629.400000000001</v>
      </c>
      <c r="AQ78" s="18">
        <f>'[2]NECONS-SUPL IULIE'!BA77</f>
        <v>77595.360000000001</v>
      </c>
      <c r="AR78" s="18">
        <f t="shared" si="35"/>
        <v>1288422.24</v>
      </c>
      <c r="AS78" s="18">
        <v>1106074.8199999998</v>
      </c>
      <c r="AT78" s="18">
        <v>18603.399999999998</v>
      </c>
      <c r="AU78" s="18">
        <v>78333.119999999995</v>
      </c>
      <c r="AV78" s="18">
        <f t="shared" si="36"/>
        <v>1203011.3399999999</v>
      </c>
      <c r="AW78" s="18">
        <v>1197800.3799999999</v>
      </c>
      <c r="AX78" s="18">
        <v>23083.8</v>
      </c>
      <c r="AY78" s="18">
        <v>86505.17</v>
      </c>
      <c r="AZ78" s="18">
        <f t="shared" si="37"/>
        <v>1307389.3499999999</v>
      </c>
      <c r="BA78" s="18">
        <f t="shared" si="38"/>
        <v>3497072.6799999997</v>
      </c>
      <c r="BB78" s="18">
        <f t="shared" si="38"/>
        <v>59316.6</v>
      </c>
      <c r="BC78" s="18">
        <f t="shared" si="38"/>
        <v>242433.64999999997</v>
      </c>
      <c r="BD78" s="18">
        <f t="shared" si="39"/>
        <v>3798822.9299999997</v>
      </c>
      <c r="BE78" s="18">
        <v>622699.59000000008</v>
      </c>
      <c r="BF78" s="18">
        <v>23089.59</v>
      </c>
      <c r="BG78" s="18">
        <v>88295.049999999988</v>
      </c>
      <c r="BH78" s="18">
        <f t="shared" si="40"/>
        <v>734084.23</v>
      </c>
      <c r="BI78" s="18">
        <v>741301.89</v>
      </c>
      <c r="BJ78" s="18">
        <v>24750.09</v>
      </c>
      <c r="BK78" s="18">
        <v>88348.31</v>
      </c>
      <c r="BL78" s="18">
        <f t="shared" si="41"/>
        <v>854400.29</v>
      </c>
    </row>
    <row r="79" spans="1:64" x14ac:dyDescent="0.3">
      <c r="A79" s="14">
        <v>72</v>
      </c>
      <c r="B79" s="38" t="s">
        <v>163</v>
      </c>
      <c r="C79" s="46" t="s">
        <v>36</v>
      </c>
      <c r="D79" s="24" t="s">
        <v>164</v>
      </c>
      <c r="E79" s="18">
        <v>0</v>
      </c>
      <c r="F79" s="18">
        <v>18504.900000000001</v>
      </c>
      <c r="G79" s="19">
        <v>0</v>
      </c>
      <c r="H79" s="18">
        <f t="shared" si="23"/>
        <v>18504.900000000001</v>
      </c>
      <c r="I79" s="18">
        <v>0</v>
      </c>
      <c r="J79" s="18">
        <v>16848</v>
      </c>
      <c r="K79" s="18">
        <v>0</v>
      </c>
      <c r="L79" s="18">
        <f t="shared" si="24"/>
        <v>16848</v>
      </c>
      <c r="M79" s="18">
        <v>0</v>
      </c>
      <c r="N79" s="18">
        <v>17823.099999999999</v>
      </c>
      <c r="O79" s="18">
        <v>0</v>
      </c>
      <c r="P79" s="18">
        <f t="shared" si="25"/>
        <v>17823.099999999999</v>
      </c>
      <c r="Q79" s="18">
        <f t="shared" si="26"/>
        <v>0</v>
      </c>
      <c r="R79" s="18">
        <f t="shared" si="26"/>
        <v>53176</v>
      </c>
      <c r="S79" s="18">
        <f t="shared" si="26"/>
        <v>0</v>
      </c>
      <c r="T79" s="18">
        <f t="shared" si="27"/>
        <v>53176</v>
      </c>
      <c r="U79" s="18">
        <v>0</v>
      </c>
      <c r="V79" s="18">
        <v>18503.8</v>
      </c>
      <c r="W79" s="18">
        <v>0</v>
      </c>
      <c r="X79" s="18">
        <f t="shared" si="28"/>
        <v>18503.8</v>
      </c>
      <c r="Y79" s="18">
        <f>'[1]DECONTARE MAI 2025'!AX78</f>
        <v>0</v>
      </c>
      <c r="Z79" s="18">
        <f>'[1]DECONTARE MAI 2025'!AY78</f>
        <v>18648.8</v>
      </c>
      <c r="AA79" s="18">
        <f>'[1]DECONTARE MAI 2025'!AZ78</f>
        <v>0</v>
      </c>
      <c r="AB79" s="18">
        <f t="shared" si="29"/>
        <v>18648.8</v>
      </c>
      <c r="AC79" s="18">
        <v>0</v>
      </c>
      <c r="AD79" s="18">
        <v>9155.6</v>
      </c>
      <c r="AE79" s="18">
        <v>0</v>
      </c>
      <c r="AF79" s="18">
        <f t="shared" si="30"/>
        <v>9155.6</v>
      </c>
      <c r="AG79" s="18">
        <f t="shared" si="31"/>
        <v>0</v>
      </c>
      <c r="AH79" s="18">
        <f t="shared" si="31"/>
        <v>46308.2</v>
      </c>
      <c r="AI79" s="18">
        <f t="shared" si="31"/>
        <v>0</v>
      </c>
      <c r="AJ79" s="18">
        <f t="shared" si="32"/>
        <v>46308.2</v>
      </c>
      <c r="AK79" s="18">
        <f t="shared" si="33"/>
        <v>0</v>
      </c>
      <c r="AL79" s="18">
        <f t="shared" si="33"/>
        <v>99484.2</v>
      </c>
      <c r="AM79" s="18">
        <f t="shared" si="33"/>
        <v>0</v>
      </c>
      <c r="AN79" s="18">
        <f t="shared" si="34"/>
        <v>99484.2</v>
      </c>
      <c r="AO79" s="18">
        <f>'[2]NECONS-SUPL IULIE'!AY78</f>
        <v>0</v>
      </c>
      <c r="AP79" s="18">
        <f>'[2]NECONS-SUPL IULIE'!AZ78</f>
        <v>12808.1</v>
      </c>
      <c r="AQ79" s="18">
        <f>'[2]NECONS-SUPL IULIE'!BA78</f>
        <v>0</v>
      </c>
      <c r="AR79" s="18">
        <f t="shared" si="35"/>
        <v>12808.1</v>
      </c>
      <c r="AS79" s="18">
        <v>0</v>
      </c>
      <c r="AT79" s="18">
        <v>13489.9</v>
      </c>
      <c r="AU79" s="18">
        <v>0</v>
      </c>
      <c r="AV79" s="18">
        <f t="shared" si="36"/>
        <v>13489.9</v>
      </c>
      <c r="AW79" s="18">
        <v>0</v>
      </c>
      <c r="AX79" s="18">
        <v>14804.8</v>
      </c>
      <c r="AY79" s="18">
        <v>0</v>
      </c>
      <c r="AZ79" s="18">
        <f t="shared" si="37"/>
        <v>14804.8</v>
      </c>
      <c r="BA79" s="18">
        <f t="shared" si="38"/>
        <v>0</v>
      </c>
      <c r="BB79" s="18">
        <f t="shared" si="38"/>
        <v>41102.799999999996</v>
      </c>
      <c r="BC79" s="18">
        <f t="shared" si="38"/>
        <v>0</v>
      </c>
      <c r="BD79" s="18">
        <f t="shared" si="39"/>
        <v>41102.799999999996</v>
      </c>
      <c r="BE79" s="18">
        <v>0</v>
      </c>
      <c r="BF79" s="18">
        <v>14873.83</v>
      </c>
      <c r="BG79" s="18">
        <v>0</v>
      </c>
      <c r="BH79" s="18">
        <f t="shared" si="40"/>
        <v>14873.83</v>
      </c>
      <c r="BI79" s="18">
        <v>0</v>
      </c>
      <c r="BJ79" s="18">
        <v>14593.68</v>
      </c>
      <c r="BK79" s="18">
        <v>0</v>
      </c>
      <c r="BL79" s="18">
        <f t="shared" si="41"/>
        <v>14593.68</v>
      </c>
    </row>
    <row r="80" spans="1:64" x14ac:dyDescent="0.3">
      <c r="A80" s="14">
        <v>73</v>
      </c>
      <c r="B80" s="38" t="s">
        <v>165</v>
      </c>
      <c r="C80" s="46" t="s">
        <v>20</v>
      </c>
      <c r="D80" s="24" t="s">
        <v>166</v>
      </c>
      <c r="E80" s="18">
        <v>102974.29000000001</v>
      </c>
      <c r="F80" s="18">
        <v>0</v>
      </c>
      <c r="G80" s="19">
        <v>0</v>
      </c>
      <c r="H80" s="18">
        <f t="shared" si="23"/>
        <v>102974.29000000001</v>
      </c>
      <c r="I80" s="18">
        <v>130427.52000000002</v>
      </c>
      <c r="J80" s="18">
        <v>0</v>
      </c>
      <c r="K80" s="18">
        <v>0</v>
      </c>
      <c r="L80" s="18">
        <f t="shared" si="24"/>
        <v>130427.52000000002</v>
      </c>
      <c r="M80" s="18">
        <v>135290.22999999998</v>
      </c>
      <c r="N80" s="18">
        <v>0</v>
      </c>
      <c r="O80" s="18">
        <v>0</v>
      </c>
      <c r="P80" s="18">
        <f t="shared" si="25"/>
        <v>135290.22999999998</v>
      </c>
      <c r="Q80" s="18">
        <f t="shared" si="26"/>
        <v>368692.04000000004</v>
      </c>
      <c r="R80" s="18">
        <f t="shared" si="26"/>
        <v>0</v>
      </c>
      <c r="S80" s="18">
        <f t="shared" si="26"/>
        <v>0</v>
      </c>
      <c r="T80" s="18">
        <f t="shared" si="27"/>
        <v>368692.04000000004</v>
      </c>
      <c r="U80" s="18">
        <v>135833.49</v>
      </c>
      <c r="V80" s="18">
        <v>0</v>
      </c>
      <c r="W80" s="18">
        <v>0</v>
      </c>
      <c r="X80" s="18">
        <f t="shared" si="28"/>
        <v>135833.49</v>
      </c>
      <c r="Y80" s="18">
        <f>'[1]DECONTARE MAI 2025'!AX79</f>
        <v>131906.12</v>
      </c>
      <c r="Z80" s="18">
        <f>'[1]DECONTARE MAI 2025'!AY79</f>
        <v>0</v>
      </c>
      <c r="AA80" s="18">
        <f>'[1]DECONTARE MAI 2025'!AZ79</f>
        <v>0</v>
      </c>
      <c r="AB80" s="18">
        <f t="shared" si="29"/>
        <v>131906.12</v>
      </c>
      <c r="AC80" s="18">
        <v>142926.91</v>
      </c>
      <c r="AD80" s="18">
        <v>0</v>
      </c>
      <c r="AE80" s="18">
        <v>0</v>
      </c>
      <c r="AF80" s="18">
        <f t="shared" si="30"/>
        <v>142926.91</v>
      </c>
      <c r="AG80" s="18">
        <f t="shared" si="31"/>
        <v>410666.52</v>
      </c>
      <c r="AH80" s="18">
        <f t="shared" si="31"/>
        <v>0</v>
      </c>
      <c r="AI80" s="18">
        <f t="shared" si="31"/>
        <v>0</v>
      </c>
      <c r="AJ80" s="18">
        <f t="shared" si="32"/>
        <v>410666.52</v>
      </c>
      <c r="AK80" s="18">
        <f t="shared" si="33"/>
        <v>779358.56</v>
      </c>
      <c r="AL80" s="18">
        <f t="shared" si="33"/>
        <v>0</v>
      </c>
      <c r="AM80" s="18">
        <f t="shared" si="33"/>
        <v>0</v>
      </c>
      <c r="AN80" s="18">
        <f t="shared" si="34"/>
        <v>779358.56</v>
      </c>
      <c r="AO80" s="18">
        <f>'[2]NECONS-SUPL IULIE'!AY79</f>
        <v>119398.17</v>
      </c>
      <c r="AP80" s="18">
        <f>'[2]NECONS-SUPL IULIE'!AZ79</f>
        <v>0</v>
      </c>
      <c r="AQ80" s="18">
        <f>'[2]NECONS-SUPL IULIE'!BA79</f>
        <v>0</v>
      </c>
      <c r="AR80" s="18">
        <f t="shared" si="35"/>
        <v>119398.17</v>
      </c>
      <c r="AS80" s="18">
        <v>107740.83</v>
      </c>
      <c r="AT80" s="18">
        <v>0</v>
      </c>
      <c r="AU80" s="18">
        <v>0</v>
      </c>
      <c r="AV80" s="18">
        <f t="shared" si="36"/>
        <v>107740.83</v>
      </c>
      <c r="AW80" s="18">
        <v>132756.86000000002</v>
      </c>
      <c r="AX80" s="18">
        <v>0</v>
      </c>
      <c r="AY80" s="18">
        <v>0</v>
      </c>
      <c r="AZ80" s="18">
        <f t="shared" si="37"/>
        <v>132756.86000000002</v>
      </c>
      <c r="BA80" s="18">
        <f t="shared" si="38"/>
        <v>359895.86</v>
      </c>
      <c r="BB80" s="18">
        <f t="shared" si="38"/>
        <v>0</v>
      </c>
      <c r="BC80" s="18">
        <f t="shared" si="38"/>
        <v>0</v>
      </c>
      <c r="BD80" s="18">
        <f t="shared" si="39"/>
        <v>359895.86</v>
      </c>
      <c r="BE80" s="18">
        <v>111365.4</v>
      </c>
      <c r="BF80" s="18">
        <v>0</v>
      </c>
      <c r="BG80" s="18">
        <v>0</v>
      </c>
      <c r="BH80" s="18">
        <f t="shared" si="40"/>
        <v>111365.4</v>
      </c>
      <c r="BI80" s="18">
        <v>115318.78</v>
      </c>
      <c r="BJ80" s="18">
        <v>0</v>
      </c>
      <c r="BK80" s="18">
        <v>0</v>
      </c>
      <c r="BL80" s="18">
        <f t="shared" si="41"/>
        <v>115318.78</v>
      </c>
    </row>
    <row r="81" spans="1:64" x14ac:dyDescent="0.3">
      <c r="A81" s="14">
        <v>74</v>
      </c>
      <c r="B81" s="38" t="s">
        <v>167</v>
      </c>
      <c r="C81" s="46" t="s">
        <v>20</v>
      </c>
      <c r="D81" s="24" t="s">
        <v>168</v>
      </c>
      <c r="E81" s="18">
        <v>466663.25</v>
      </c>
      <c r="F81" s="18">
        <v>0</v>
      </c>
      <c r="G81" s="19">
        <v>0</v>
      </c>
      <c r="H81" s="18">
        <f t="shared" si="23"/>
        <v>466663.25</v>
      </c>
      <c r="I81" s="18">
        <v>477319.86</v>
      </c>
      <c r="J81" s="18">
        <v>0</v>
      </c>
      <c r="K81" s="18">
        <v>0</v>
      </c>
      <c r="L81" s="18">
        <f t="shared" si="24"/>
        <v>477319.86</v>
      </c>
      <c r="M81" s="18">
        <v>474948.39</v>
      </c>
      <c r="N81" s="18">
        <v>0</v>
      </c>
      <c r="O81" s="18">
        <v>0</v>
      </c>
      <c r="P81" s="18">
        <f t="shared" si="25"/>
        <v>474948.39</v>
      </c>
      <c r="Q81" s="18">
        <f t="shared" si="26"/>
        <v>1418931.5</v>
      </c>
      <c r="R81" s="18">
        <f t="shared" si="26"/>
        <v>0</v>
      </c>
      <c r="S81" s="18">
        <f t="shared" si="26"/>
        <v>0</v>
      </c>
      <c r="T81" s="18">
        <f t="shared" si="27"/>
        <v>1418931.5</v>
      </c>
      <c r="U81" s="18">
        <v>499705.94</v>
      </c>
      <c r="V81" s="18">
        <v>0</v>
      </c>
      <c r="W81" s="18">
        <v>0</v>
      </c>
      <c r="X81" s="18">
        <f t="shared" si="28"/>
        <v>499705.94</v>
      </c>
      <c r="Y81" s="18">
        <f>'[1]DECONTARE MAI 2025'!AX80</f>
        <v>507278.13999990118</v>
      </c>
      <c r="Z81" s="18">
        <f>'[1]DECONTARE MAI 2025'!AY80</f>
        <v>0</v>
      </c>
      <c r="AA81" s="18">
        <f>'[1]DECONTARE MAI 2025'!AZ80</f>
        <v>0</v>
      </c>
      <c r="AB81" s="18">
        <f t="shared" si="29"/>
        <v>507278.13999990118</v>
      </c>
      <c r="AC81" s="18">
        <v>496996.03</v>
      </c>
      <c r="AD81" s="18">
        <v>0</v>
      </c>
      <c r="AE81" s="18">
        <v>0</v>
      </c>
      <c r="AF81" s="18">
        <f t="shared" si="30"/>
        <v>496996.03</v>
      </c>
      <c r="AG81" s="18">
        <f t="shared" si="31"/>
        <v>1503980.1099999011</v>
      </c>
      <c r="AH81" s="18">
        <f t="shared" si="31"/>
        <v>0</v>
      </c>
      <c r="AI81" s="18">
        <f t="shared" si="31"/>
        <v>0</v>
      </c>
      <c r="AJ81" s="18">
        <f t="shared" si="32"/>
        <v>1503980.1099999011</v>
      </c>
      <c r="AK81" s="18">
        <f t="shared" si="33"/>
        <v>2922911.6099999011</v>
      </c>
      <c r="AL81" s="18">
        <f t="shared" si="33"/>
        <v>0</v>
      </c>
      <c r="AM81" s="18">
        <f t="shared" si="33"/>
        <v>0</v>
      </c>
      <c r="AN81" s="18">
        <f t="shared" si="34"/>
        <v>2922911.6099999011</v>
      </c>
      <c r="AO81" s="18">
        <f>'[2]NECONS-SUPL IULIE'!AY80</f>
        <v>448113.42000000004</v>
      </c>
      <c r="AP81" s="18">
        <f>'[2]NECONS-SUPL IULIE'!AZ80</f>
        <v>0</v>
      </c>
      <c r="AQ81" s="18">
        <f>'[2]NECONS-SUPL IULIE'!BA80</f>
        <v>0</v>
      </c>
      <c r="AR81" s="18">
        <f t="shared" si="35"/>
        <v>448113.42000000004</v>
      </c>
      <c r="AS81" s="18">
        <v>447889.96</v>
      </c>
      <c r="AT81" s="18">
        <v>0</v>
      </c>
      <c r="AU81" s="18">
        <v>0</v>
      </c>
      <c r="AV81" s="18">
        <f t="shared" si="36"/>
        <v>447889.96</v>
      </c>
      <c r="AW81" s="18">
        <v>488820.5</v>
      </c>
      <c r="AX81" s="18">
        <v>0</v>
      </c>
      <c r="AY81" s="18">
        <v>0</v>
      </c>
      <c r="AZ81" s="18">
        <f t="shared" si="37"/>
        <v>488820.5</v>
      </c>
      <c r="BA81" s="18">
        <f t="shared" si="38"/>
        <v>1384823.88</v>
      </c>
      <c r="BB81" s="18">
        <f t="shared" si="38"/>
        <v>0</v>
      </c>
      <c r="BC81" s="18">
        <f t="shared" si="38"/>
        <v>0</v>
      </c>
      <c r="BD81" s="18">
        <f t="shared" si="39"/>
        <v>1384823.88</v>
      </c>
      <c r="BE81" s="18">
        <v>401981.9</v>
      </c>
      <c r="BF81" s="18">
        <v>0</v>
      </c>
      <c r="BG81" s="18">
        <v>0</v>
      </c>
      <c r="BH81" s="18">
        <f t="shared" si="40"/>
        <v>401981.9</v>
      </c>
      <c r="BI81" s="18">
        <v>444681.16000000003</v>
      </c>
      <c r="BJ81" s="18">
        <v>0</v>
      </c>
      <c r="BK81" s="18">
        <v>0</v>
      </c>
      <c r="BL81" s="18">
        <f t="shared" si="41"/>
        <v>444681.16000000003</v>
      </c>
    </row>
    <row r="82" spans="1:64" x14ac:dyDescent="0.3">
      <c r="A82" s="14">
        <v>75</v>
      </c>
      <c r="B82" s="38" t="s">
        <v>169</v>
      </c>
      <c r="C82" s="46" t="s">
        <v>33</v>
      </c>
      <c r="D82" s="24" t="s">
        <v>170</v>
      </c>
      <c r="E82" s="18">
        <v>0</v>
      </c>
      <c r="F82" s="18">
        <v>0</v>
      </c>
      <c r="G82" s="19">
        <v>149482.16</v>
      </c>
      <c r="H82" s="18">
        <f t="shared" si="23"/>
        <v>149482.16</v>
      </c>
      <c r="I82" s="18">
        <v>0</v>
      </c>
      <c r="J82" s="18">
        <v>0</v>
      </c>
      <c r="K82" s="18">
        <v>153590.28</v>
      </c>
      <c r="L82" s="18">
        <f t="shared" si="24"/>
        <v>153590.28</v>
      </c>
      <c r="M82" s="18">
        <v>0</v>
      </c>
      <c r="N82" s="18">
        <v>0</v>
      </c>
      <c r="O82" s="18">
        <v>161581.28</v>
      </c>
      <c r="P82" s="18">
        <f t="shared" si="25"/>
        <v>161581.28</v>
      </c>
      <c r="Q82" s="18">
        <f t="shared" si="26"/>
        <v>0</v>
      </c>
      <c r="R82" s="18">
        <f t="shared" si="26"/>
        <v>0</v>
      </c>
      <c r="S82" s="18">
        <f t="shared" si="26"/>
        <v>464653.72</v>
      </c>
      <c r="T82" s="18">
        <f t="shared" si="27"/>
        <v>464653.72</v>
      </c>
      <c r="U82" s="18">
        <v>0</v>
      </c>
      <c r="V82" s="18">
        <v>0</v>
      </c>
      <c r="W82" s="18">
        <v>191782.04000000007</v>
      </c>
      <c r="X82" s="18">
        <f t="shared" si="28"/>
        <v>191782.04000000007</v>
      </c>
      <c r="Y82" s="18">
        <f>'[1]DECONTARE MAI 2025'!AX81</f>
        <v>0</v>
      </c>
      <c r="Z82" s="18">
        <f>'[1]DECONTARE MAI 2025'!AY81</f>
        <v>0</v>
      </c>
      <c r="AA82" s="18">
        <f>'[1]DECONTARE MAI 2025'!AZ81</f>
        <v>107609.39999999989</v>
      </c>
      <c r="AB82" s="18">
        <f t="shared" si="29"/>
        <v>107609.39999999989</v>
      </c>
      <c r="AC82" s="18">
        <v>0</v>
      </c>
      <c r="AD82" s="18">
        <v>0</v>
      </c>
      <c r="AE82" s="18">
        <v>152936.16</v>
      </c>
      <c r="AF82" s="18">
        <f t="shared" si="30"/>
        <v>152936.16</v>
      </c>
      <c r="AG82" s="18">
        <f t="shared" si="31"/>
        <v>0</v>
      </c>
      <c r="AH82" s="18">
        <f t="shared" si="31"/>
        <v>0</v>
      </c>
      <c r="AI82" s="18">
        <f t="shared" si="31"/>
        <v>452327.6</v>
      </c>
      <c r="AJ82" s="18">
        <f t="shared" si="32"/>
        <v>452327.6</v>
      </c>
      <c r="AK82" s="18">
        <f t="shared" si="33"/>
        <v>0</v>
      </c>
      <c r="AL82" s="18">
        <f t="shared" si="33"/>
        <v>0</v>
      </c>
      <c r="AM82" s="18">
        <f t="shared" si="33"/>
        <v>916981.32</v>
      </c>
      <c r="AN82" s="18">
        <f t="shared" si="34"/>
        <v>916981.32</v>
      </c>
      <c r="AO82" s="18">
        <f>'[2]NECONS-SUPL IULIE'!AY81</f>
        <v>0</v>
      </c>
      <c r="AP82" s="18">
        <f>'[2]NECONS-SUPL IULIE'!AZ81</f>
        <v>0</v>
      </c>
      <c r="AQ82" s="18">
        <f>'[2]NECONS-SUPL IULIE'!BA81</f>
        <v>161126.64000000004</v>
      </c>
      <c r="AR82" s="18">
        <f t="shared" si="35"/>
        <v>161126.64000000004</v>
      </c>
      <c r="AS82" s="18">
        <v>0</v>
      </c>
      <c r="AT82" s="18">
        <v>0</v>
      </c>
      <c r="AU82" s="18">
        <v>139305.76</v>
      </c>
      <c r="AV82" s="18">
        <f t="shared" si="36"/>
        <v>139305.76</v>
      </c>
      <c r="AW82" s="18">
        <v>0</v>
      </c>
      <c r="AX82" s="18">
        <v>0</v>
      </c>
      <c r="AY82" s="18">
        <v>147363.52000000014</v>
      </c>
      <c r="AZ82" s="18">
        <f t="shared" si="37"/>
        <v>147363.52000000014</v>
      </c>
      <c r="BA82" s="18">
        <f t="shared" si="38"/>
        <v>0</v>
      </c>
      <c r="BB82" s="18">
        <f t="shared" si="38"/>
        <v>0</v>
      </c>
      <c r="BC82" s="18">
        <f t="shared" si="38"/>
        <v>447795.92000000016</v>
      </c>
      <c r="BD82" s="18">
        <f t="shared" si="39"/>
        <v>447795.92000000016</v>
      </c>
      <c r="BE82" s="18">
        <v>0</v>
      </c>
      <c r="BF82" s="18">
        <v>0</v>
      </c>
      <c r="BG82" s="18">
        <v>227051.5</v>
      </c>
      <c r="BH82" s="18">
        <f t="shared" si="40"/>
        <v>227051.5</v>
      </c>
      <c r="BI82" s="18">
        <v>0</v>
      </c>
      <c r="BJ82" s="18">
        <v>0</v>
      </c>
      <c r="BK82" s="18">
        <v>239546.19999999998</v>
      </c>
      <c r="BL82" s="18">
        <f t="shared" si="41"/>
        <v>239546.19999999998</v>
      </c>
    </row>
    <row r="83" spans="1:64" x14ac:dyDescent="0.3">
      <c r="A83" s="14">
        <v>76</v>
      </c>
      <c r="B83" s="38" t="s">
        <v>171</v>
      </c>
      <c r="C83" s="46" t="s">
        <v>33</v>
      </c>
      <c r="D83" s="47" t="s">
        <v>172</v>
      </c>
      <c r="E83" s="18">
        <v>0</v>
      </c>
      <c r="F83" s="18">
        <v>0</v>
      </c>
      <c r="G83" s="19">
        <v>343250.68</v>
      </c>
      <c r="H83" s="18">
        <f t="shared" si="23"/>
        <v>343250.68</v>
      </c>
      <c r="I83" s="18">
        <v>0</v>
      </c>
      <c r="J83" s="18">
        <v>0</v>
      </c>
      <c r="K83" s="18">
        <v>383726.04000000004</v>
      </c>
      <c r="L83" s="18">
        <f t="shared" si="24"/>
        <v>383726.04000000004</v>
      </c>
      <c r="M83" s="18">
        <v>0</v>
      </c>
      <c r="N83" s="18">
        <v>0</v>
      </c>
      <c r="O83" s="18">
        <v>341534.68000000005</v>
      </c>
      <c r="P83" s="18">
        <f t="shared" si="25"/>
        <v>341534.68000000005</v>
      </c>
      <c r="Q83" s="18">
        <f t="shared" si="26"/>
        <v>0</v>
      </c>
      <c r="R83" s="18">
        <f t="shared" si="26"/>
        <v>0</v>
      </c>
      <c r="S83" s="18">
        <f t="shared" si="26"/>
        <v>1068511.3999999999</v>
      </c>
      <c r="T83" s="18">
        <f t="shared" si="27"/>
        <v>1068511.3999999999</v>
      </c>
      <c r="U83" s="18">
        <v>0</v>
      </c>
      <c r="V83" s="18">
        <v>0</v>
      </c>
      <c r="W83" s="18">
        <v>351861.96</v>
      </c>
      <c r="X83" s="18">
        <f t="shared" si="28"/>
        <v>351861.96</v>
      </c>
      <c r="Y83" s="18">
        <f>'[1]DECONTARE MAI 2025'!AX82</f>
        <v>0</v>
      </c>
      <c r="Z83" s="18">
        <f>'[1]DECONTARE MAI 2025'!AY82</f>
        <v>0</v>
      </c>
      <c r="AA83" s="18">
        <f>'[1]DECONTARE MAI 2025'!AZ82</f>
        <v>358606.08000000007</v>
      </c>
      <c r="AB83" s="18">
        <f t="shared" si="29"/>
        <v>358606.08000000007</v>
      </c>
      <c r="AC83" s="18">
        <v>0</v>
      </c>
      <c r="AD83" s="18">
        <v>0</v>
      </c>
      <c r="AE83" s="18">
        <v>359725.80000000005</v>
      </c>
      <c r="AF83" s="18">
        <f t="shared" si="30"/>
        <v>359725.80000000005</v>
      </c>
      <c r="AG83" s="18">
        <f t="shared" si="31"/>
        <v>0</v>
      </c>
      <c r="AH83" s="18">
        <f t="shared" si="31"/>
        <v>0</v>
      </c>
      <c r="AI83" s="18">
        <f t="shared" si="31"/>
        <v>1070193.8400000001</v>
      </c>
      <c r="AJ83" s="18">
        <f t="shared" si="32"/>
        <v>1070193.8400000001</v>
      </c>
      <c r="AK83" s="18">
        <f t="shared" si="33"/>
        <v>0</v>
      </c>
      <c r="AL83" s="18">
        <f t="shared" si="33"/>
        <v>0</v>
      </c>
      <c r="AM83" s="18">
        <f t="shared" si="33"/>
        <v>2138705.2400000002</v>
      </c>
      <c r="AN83" s="18">
        <f t="shared" si="34"/>
        <v>2138705.2400000002</v>
      </c>
      <c r="AO83" s="18">
        <f>'[2]NECONS-SUPL IULIE'!AY82</f>
        <v>0</v>
      </c>
      <c r="AP83" s="18">
        <f>'[2]NECONS-SUPL IULIE'!AZ82</f>
        <v>0</v>
      </c>
      <c r="AQ83" s="18">
        <f>'[2]NECONS-SUPL IULIE'!BA82</f>
        <v>329704.8</v>
      </c>
      <c r="AR83" s="18">
        <f t="shared" si="35"/>
        <v>329704.8</v>
      </c>
      <c r="AS83" s="18">
        <v>0</v>
      </c>
      <c r="AT83" s="18">
        <v>0</v>
      </c>
      <c r="AU83" s="18">
        <v>316766.96000000002</v>
      </c>
      <c r="AV83" s="18">
        <f t="shared" si="36"/>
        <v>316766.96000000002</v>
      </c>
      <c r="AW83" s="18">
        <v>0</v>
      </c>
      <c r="AX83" s="18">
        <v>0</v>
      </c>
      <c r="AY83" s="18">
        <v>328843.56</v>
      </c>
      <c r="AZ83" s="18">
        <f t="shared" si="37"/>
        <v>328843.56</v>
      </c>
      <c r="BA83" s="18">
        <f t="shared" si="38"/>
        <v>0</v>
      </c>
      <c r="BB83" s="18">
        <f t="shared" si="38"/>
        <v>0</v>
      </c>
      <c r="BC83" s="18">
        <f t="shared" si="38"/>
        <v>975315.32000000007</v>
      </c>
      <c r="BD83" s="18">
        <f t="shared" si="39"/>
        <v>975315.32000000007</v>
      </c>
      <c r="BE83" s="18">
        <v>0</v>
      </c>
      <c r="BF83" s="18">
        <v>0</v>
      </c>
      <c r="BG83" s="18">
        <v>312268.58999999997</v>
      </c>
      <c r="BH83" s="18">
        <f t="shared" si="40"/>
        <v>312268.58999999997</v>
      </c>
      <c r="BI83" s="18">
        <v>0</v>
      </c>
      <c r="BJ83" s="18">
        <v>0</v>
      </c>
      <c r="BK83" s="18">
        <v>328507.70999999996</v>
      </c>
      <c r="BL83" s="18">
        <f t="shared" si="41"/>
        <v>328507.70999999996</v>
      </c>
    </row>
    <row r="84" spans="1:64" ht="27" x14ac:dyDescent="0.3">
      <c r="A84" s="14">
        <v>77</v>
      </c>
      <c r="B84" s="38" t="s">
        <v>173</v>
      </c>
      <c r="C84" s="46" t="s">
        <v>33</v>
      </c>
      <c r="D84" s="47" t="s">
        <v>174</v>
      </c>
      <c r="E84" s="18">
        <v>0</v>
      </c>
      <c r="F84" s="18">
        <v>0</v>
      </c>
      <c r="G84" s="19">
        <v>474820.12999999989</v>
      </c>
      <c r="H84" s="18">
        <f t="shared" si="23"/>
        <v>474820.12999999989</v>
      </c>
      <c r="I84" s="18">
        <v>0</v>
      </c>
      <c r="J84" s="18">
        <v>0</v>
      </c>
      <c r="K84" s="18">
        <v>572644.55000000005</v>
      </c>
      <c r="L84" s="18">
        <f t="shared" si="24"/>
        <v>572644.55000000005</v>
      </c>
      <c r="M84" s="18">
        <v>0</v>
      </c>
      <c r="N84" s="18">
        <v>0</v>
      </c>
      <c r="O84" s="18">
        <v>584604.66999999993</v>
      </c>
      <c r="P84" s="18">
        <f t="shared" si="25"/>
        <v>584604.66999999993</v>
      </c>
      <c r="Q84" s="18">
        <f t="shared" si="26"/>
        <v>0</v>
      </c>
      <c r="R84" s="18">
        <f t="shared" si="26"/>
        <v>0</v>
      </c>
      <c r="S84" s="18">
        <f t="shared" si="26"/>
        <v>1632069.3499999999</v>
      </c>
      <c r="T84" s="18">
        <f t="shared" si="27"/>
        <v>1632069.3499999999</v>
      </c>
      <c r="U84" s="18">
        <v>0</v>
      </c>
      <c r="V84" s="18">
        <v>0</v>
      </c>
      <c r="W84" s="18">
        <v>607420.78</v>
      </c>
      <c r="X84" s="18">
        <f t="shared" si="28"/>
        <v>607420.78</v>
      </c>
      <c r="Y84" s="18">
        <f>'[1]DECONTARE MAI 2025'!AX83</f>
        <v>0</v>
      </c>
      <c r="Z84" s="18">
        <f>'[1]DECONTARE MAI 2025'!AY83</f>
        <v>0</v>
      </c>
      <c r="AA84" s="18">
        <f>'[1]DECONTARE MAI 2025'!AZ83</f>
        <v>596737.03999999992</v>
      </c>
      <c r="AB84" s="18">
        <f t="shared" si="29"/>
        <v>596737.03999999992</v>
      </c>
      <c r="AC84" s="18">
        <v>0</v>
      </c>
      <c r="AD84" s="18">
        <v>0</v>
      </c>
      <c r="AE84" s="18">
        <v>617785.38000000012</v>
      </c>
      <c r="AF84" s="18">
        <f t="shared" si="30"/>
        <v>617785.38000000012</v>
      </c>
      <c r="AG84" s="18">
        <f t="shared" si="31"/>
        <v>0</v>
      </c>
      <c r="AH84" s="18">
        <f t="shared" si="31"/>
        <v>0</v>
      </c>
      <c r="AI84" s="18">
        <f t="shared" si="31"/>
        <v>1821943.2</v>
      </c>
      <c r="AJ84" s="18">
        <f t="shared" si="32"/>
        <v>1821943.2</v>
      </c>
      <c r="AK84" s="18">
        <f t="shared" si="33"/>
        <v>0</v>
      </c>
      <c r="AL84" s="18">
        <f t="shared" si="33"/>
        <v>0</v>
      </c>
      <c r="AM84" s="18">
        <f t="shared" si="33"/>
        <v>3454012.55</v>
      </c>
      <c r="AN84" s="18">
        <f t="shared" si="34"/>
        <v>3454012.55</v>
      </c>
      <c r="AO84" s="18">
        <f>'[2]NECONS-SUPL IULIE'!AY83</f>
        <v>0</v>
      </c>
      <c r="AP84" s="18">
        <f>'[2]NECONS-SUPL IULIE'!AZ83</f>
        <v>0</v>
      </c>
      <c r="AQ84" s="18">
        <f>'[2]NECONS-SUPL IULIE'!BA83</f>
        <v>580779.88000000012</v>
      </c>
      <c r="AR84" s="18">
        <f t="shared" si="35"/>
        <v>580779.88000000012</v>
      </c>
      <c r="AS84" s="18">
        <v>0</v>
      </c>
      <c r="AT84" s="18">
        <v>0</v>
      </c>
      <c r="AU84" s="18">
        <v>541395.91000000015</v>
      </c>
      <c r="AV84" s="18">
        <f t="shared" si="36"/>
        <v>541395.91000000015</v>
      </c>
      <c r="AW84" s="18">
        <v>0</v>
      </c>
      <c r="AX84" s="18">
        <v>0</v>
      </c>
      <c r="AY84" s="18">
        <v>633880.06999999983</v>
      </c>
      <c r="AZ84" s="18">
        <f t="shared" si="37"/>
        <v>633880.06999999983</v>
      </c>
      <c r="BA84" s="18">
        <f t="shared" si="38"/>
        <v>0</v>
      </c>
      <c r="BB84" s="18">
        <f t="shared" si="38"/>
        <v>0</v>
      </c>
      <c r="BC84" s="18">
        <f t="shared" si="38"/>
        <v>1756055.86</v>
      </c>
      <c r="BD84" s="18">
        <f t="shared" si="39"/>
        <v>1756055.86</v>
      </c>
      <c r="BE84" s="18">
        <v>0</v>
      </c>
      <c r="BF84" s="18">
        <v>0</v>
      </c>
      <c r="BG84" s="18">
        <v>444571.72</v>
      </c>
      <c r="BH84" s="18">
        <f t="shared" si="40"/>
        <v>444571.72</v>
      </c>
      <c r="BI84" s="18">
        <v>0</v>
      </c>
      <c r="BJ84" s="18">
        <v>0</v>
      </c>
      <c r="BK84" s="18">
        <v>468908.93</v>
      </c>
      <c r="BL84" s="18">
        <f t="shared" si="41"/>
        <v>468908.93</v>
      </c>
    </row>
    <row r="85" spans="1:64" x14ac:dyDescent="0.3">
      <c r="A85" s="14">
        <v>78</v>
      </c>
      <c r="B85" s="38" t="s">
        <v>175</v>
      </c>
      <c r="C85" s="46" t="s">
        <v>14</v>
      </c>
      <c r="D85" s="47" t="s">
        <v>176</v>
      </c>
      <c r="E85" s="18">
        <v>0</v>
      </c>
      <c r="F85" s="18">
        <v>0</v>
      </c>
      <c r="G85" s="19">
        <v>130928.88</v>
      </c>
      <c r="H85" s="18">
        <f t="shared" si="23"/>
        <v>130928.88</v>
      </c>
      <c r="I85" s="18">
        <v>0</v>
      </c>
      <c r="J85" s="18">
        <v>0</v>
      </c>
      <c r="K85" s="18">
        <v>168654.11</v>
      </c>
      <c r="L85" s="18">
        <f t="shared" si="24"/>
        <v>168654.11</v>
      </c>
      <c r="M85" s="18">
        <v>243903.96</v>
      </c>
      <c r="N85" s="18">
        <v>0</v>
      </c>
      <c r="O85" s="18">
        <v>215846.63</v>
      </c>
      <c r="P85" s="18">
        <f t="shared" si="25"/>
        <v>459750.58999999997</v>
      </c>
      <c r="Q85" s="18">
        <f t="shared" si="26"/>
        <v>243903.96</v>
      </c>
      <c r="R85" s="18">
        <f t="shared" si="26"/>
        <v>0</v>
      </c>
      <c r="S85" s="18">
        <f t="shared" si="26"/>
        <v>515429.62</v>
      </c>
      <c r="T85" s="18">
        <f t="shared" si="27"/>
        <v>759333.58</v>
      </c>
      <c r="U85" s="18">
        <v>246019.28999999998</v>
      </c>
      <c r="V85" s="18">
        <v>0</v>
      </c>
      <c r="W85" s="18">
        <v>184374.93</v>
      </c>
      <c r="X85" s="18">
        <f t="shared" si="28"/>
        <v>430394.22</v>
      </c>
      <c r="Y85" s="18">
        <f>'[1]DECONTARE MAI 2025'!AX84</f>
        <v>252374.18</v>
      </c>
      <c r="Z85" s="18">
        <f>'[1]DECONTARE MAI 2025'!AY84</f>
        <v>0</v>
      </c>
      <c r="AA85" s="18">
        <f>'[1]DECONTARE MAI 2025'!AZ84</f>
        <v>217525.45</v>
      </c>
      <c r="AB85" s="18">
        <f t="shared" si="29"/>
        <v>469899.63</v>
      </c>
      <c r="AC85" s="18">
        <v>252858.32</v>
      </c>
      <c r="AD85" s="18">
        <v>0</v>
      </c>
      <c r="AE85" s="18">
        <v>187642.55</v>
      </c>
      <c r="AF85" s="18">
        <f t="shared" si="30"/>
        <v>440500.87</v>
      </c>
      <c r="AG85" s="18">
        <f t="shared" si="31"/>
        <v>751251.79</v>
      </c>
      <c r="AH85" s="18">
        <f t="shared" si="31"/>
        <v>0</v>
      </c>
      <c r="AI85" s="18">
        <f t="shared" si="31"/>
        <v>589542.92999999993</v>
      </c>
      <c r="AJ85" s="18">
        <f t="shared" si="32"/>
        <v>1340794.72</v>
      </c>
      <c r="AK85" s="18">
        <f t="shared" si="33"/>
        <v>995155.75</v>
      </c>
      <c r="AL85" s="18">
        <f t="shared" si="33"/>
        <v>0</v>
      </c>
      <c r="AM85" s="18">
        <f t="shared" si="33"/>
        <v>1104972.5499999998</v>
      </c>
      <c r="AN85" s="18">
        <f t="shared" si="34"/>
        <v>2100128.2999999998</v>
      </c>
      <c r="AO85" s="18">
        <f>'[2]NECONS-SUPL IULIE'!AY84</f>
        <v>231849.44</v>
      </c>
      <c r="AP85" s="18">
        <f>'[2]NECONS-SUPL IULIE'!AZ84</f>
        <v>0</v>
      </c>
      <c r="AQ85" s="18">
        <f>'[2]NECONS-SUPL IULIE'!BA84</f>
        <v>206845.16</v>
      </c>
      <c r="AR85" s="18">
        <f t="shared" si="35"/>
        <v>438694.6</v>
      </c>
      <c r="AS85" s="18">
        <v>222099.46</v>
      </c>
      <c r="AT85" s="18">
        <v>0</v>
      </c>
      <c r="AU85" s="18">
        <v>216562.15</v>
      </c>
      <c r="AV85" s="18">
        <f t="shared" si="36"/>
        <v>438661.61</v>
      </c>
      <c r="AW85" s="18">
        <v>257319.18999999997</v>
      </c>
      <c r="AX85" s="18">
        <v>0</v>
      </c>
      <c r="AY85" s="18">
        <v>195208.68</v>
      </c>
      <c r="AZ85" s="18">
        <f t="shared" si="37"/>
        <v>452527.87</v>
      </c>
      <c r="BA85" s="18">
        <f t="shared" si="38"/>
        <v>711268.09</v>
      </c>
      <c r="BB85" s="18">
        <f t="shared" si="38"/>
        <v>0</v>
      </c>
      <c r="BC85" s="18">
        <f t="shared" si="38"/>
        <v>618615.99</v>
      </c>
      <c r="BD85" s="18">
        <f t="shared" si="39"/>
        <v>1329884.08</v>
      </c>
      <c r="BE85" s="18">
        <v>235963.34</v>
      </c>
      <c r="BF85" s="18">
        <v>0</v>
      </c>
      <c r="BG85" s="18">
        <v>291155.06</v>
      </c>
      <c r="BH85" s="18">
        <f t="shared" si="40"/>
        <v>527118.4</v>
      </c>
      <c r="BI85" s="18">
        <v>245308.3</v>
      </c>
      <c r="BJ85" s="18">
        <v>0</v>
      </c>
      <c r="BK85" s="18">
        <v>307341.05</v>
      </c>
      <c r="BL85" s="18">
        <f t="shared" si="41"/>
        <v>552649.35</v>
      </c>
    </row>
    <row r="86" spans="1:64" x14ac:dyDescent="0.3">
      <c r="A86" s="14">
        <v>79</v>
      </c>
      <c r="B86" s="38" t="s">
        <v>177</v>
      </c>
      <c r="C86" s="46" t="s">
        <v>14</v>
      </c>
      <c r="D86" s="47" t="s">
        <v>178</v>
      </c>
      <c r="E86" s="18">
        <v>154700</v>
      </c>
      <c r="F86" s="18">
        <v>0</v>
      </c>
      <c r="G86" s="19">
        <v>130981.7</v>
      </c>
      <c r="H86" s="18">
        <f t="shared" si="23"/>
        <v>285681.7</v>
      </c>
      <c r="I86" s="18">
        <v>160586.52000000002</v>
      </c>
      <c r="J86" s="18">
        <v>0</v>
      </c>
      <c r="K86" s="18">
        <v>131086.23000000001</v>
      </c>
      <c r="L86" s="18">
        <f t="shared" si="24"/>
        <v>291672.75</v>
      </c>
      <c r="M86" s="18">
        <v>165409.53</v>
      </c>
      <c r="N86" s="18">
        <v>0</v>
      </c>
      <c r="O86" s="18">
        <v>163444.23000000001</v>
      </c>
      <c r="P86" s="18">
        <f t="shared" si="25"/>
        <v>328853.76000000001</v>
      </c>
      <c r="Q86" s="18">
        <f t="shared" si="26"/>
        <v>480696.05000000005</v>
      </c>
      <c r="R86" s="18">
        <f t="shared" si="26"/>
        <v>0</v>
      </c>
      <c r="S86" s="18">
        <f t="shared" si="26"/>
        <v>425512.16000000003</v>
      </c>
      <c r="T86" s="18">
        <f t="shared" si="27"/>
        <v>906208.21000000008</v>
      </c>
      <c r="U86" s="18">
        <v>168787.37</v>
      </c>
      <c r="V86" s="18">
        <v>0</v>
      </c>
      <c r="W86" s="18">
        <v>151796.99</v>
      </c>
      <c r="X86" s="18">
        <f t="shared" si="28"/>
        <v>320584.36</v>
      </c>
      <c r="Y86" s="18">
        <f>'[1]DECONTARE MAI 2025'!AX85</f>
        <v>174978.65</v>
      </c>
      <c r="Z86" s="18">
        <f>'[1]DECONTARE MAI 2025'!AY85</f>
        <v>0</v>
      </c>
      <c r="AA86" s="18">
        <f>'[1]DECONTARE MAI 2025'!AZ85</f>
        <v>143638.88</v>
      </c>
      <c r="AB86" s="18">
        <f t="shared" si="29"/>
        <v>318617.53000000003</v>
      </c>
      <c r="AC86" s="18">
        <v>173107.32</v>
      </c>
      <c r="AD86" s="18">
        <v>0</v>
      </c>
      <c r="AE86" s="18">
        <v>143095</v>
      </c>
      <c r="AF86" s="18">
        <f t="shared" si="30"/>
        <v>316202.32</v>
      </c>
      <c r="AG86" s="18">
        <f t="shared" si="31"/>
        <v>516873.33999999997</v>
      </c>
      <c r="AH86" s="18">
        <f t="shared" si="31"/>
        <v>0</v>
      </c>
      <c r="AI86" s="18">
        <f t="shared" si="31"/>
        <v>438530.87</v>
      </c>
      <c r="AJ86" s="18">
        <f t="shared" si="32"/>
        <v>955404.21</v>
      </c>
      <c r="AK86" s="18">
        <f t="shared" si="33"/>
        <v>997569.39</v>
      </c>
      <c r="AL86" s="18">
        <f t="shared" si="33"/>
        <v>0</v>
      </c>
      <c r="AM86" s="18">
        <f t="shared" si="33"/>
        <v>864043.03</v>
      </c>
      <c r="AN86" s="18">
        <f t="shared" si="34"/>
        <v>1861612.42</v>
      </c>
      <c r="AO86" s="18">
        <f>'[2]NECONS-SUPL IULIE'!AY85</f>
        <v>157590.08000000002</v>
      </c>
      <c r="AP86" s="18">
        <f>'[2]NECONS-SUPL IULIE'!AZ85</f>
        <v>0</v>
      </c>
      <c r="AQ86" s="18">
        <f>'[2]NECONS-SUPL IULIE'!BA85</f>
        <v>125134.10999999999</v>
      </c>
      <c r="AR86" s="18">
        <f t="shared" si="35"/>
        <v>282724.19</v>
      </c>
      <c r="AS86" s="18">
        <v>158706.49</v>
      </c>
      <c r="AT86" s="18">
        <v>0</v>
      </c>
      <c r="AU86" s="18">
        <v>123553</v>
      </c>
      <c r="AV86" s="18">
        <f t="shared" si="36"/>
        <v>282259.49</v>
      </c>
      <c r="AW86" s="18">
        <v>156252.94</v>
      </c>
      <c r="AX86" s="18">
        <v>0</v>
      </c>
      <c r="AY86" s="18">
        <v>117092.23</v>
      </c>
      <c r="AZ86" s="18">
        <f t="shared" si="37"/>
        <v>273345.17</v>
      </c>
      <c r="BA86" s="18">
        <f t="shared" si="38"/>
        <v>472549.51</v>
      </c>
      <c r="BB86" s="18">
        <f t="shared" si="38"/>
        <v>0</v>
      </c>
      <c r="BC86" s="18">
        <f t="shared" si="38"/>
        <v>365779.33999999997</v>
      </c>
      <c r="BD86" s="18">
        <f t="shared" si="39"/>
        <v>838328.85</v>
      </c>
      <c r="BE86" s="18">
        <v>155054.01</v>
      </c>
      <c r="BF86" s="18">
        <v>0</v>
      </c>
      <c r="BG86" s="18">
        <v>122574.44</v>
      </c>
      <c r="BH86" s="18">
        <f t="shared" si="40"/>
        <v>277628.45</v>
      </c>
      <c r="BI86" s="18">
        <v>160827.66999999998</v>
      </c>
      <c r="BJ86" s="18">
        <v>0</v>
      </c>
      <c r="BK86" s="18">
        <v>129710.37999999999</v>
      </c>
      <c r="BL86" s="18">
        <f t="shared" si="41"/>
        <v>290538.05</v>
      </c>
    </row>
    <row r="87" spans="1:64" x14ac:dyDescent="0.3">
      <c r="A87" s="14">
        <v>80</v>
      </c>
      <c r="B87" s="38" t="s">
        <v>179</v>
      </c>
      <c r="C87" s="46" t="s">
        <v>20</v>
      </c>
      <c r="D87" s="47" t="s">
        <v>180</v>
      </c>
      <c r="E87" s="18">
        <v>160821.70000000001</v>
      </c>
      <c r="F87" s="18">
        <v>0</v>
      </c>
      <c r="G87" s="19">
        <v>0</v>
      </c>
      <c r="H87" s="18">
        <f t="shared" si="23"/>
        <v>160821.70000000001</v>
      </c>
      <c r="I87" s="18">
        <v>220823.22</v>
      </c>
      <c r="J87" s="18">
        <v>0</v>
      </c>
      <c r="K87" s="18">
        <v>0</v>
      </c>
      <c r="L87" s="18">
        <f t="shared" si="24"/>
        <v>220823.22</v>
      </c>
      <c r="M87" s="18">
        <v>190484.88</v>
      </c>
      <c r="N87" s="18">
        <v>0</v>
      </c>
      <c r="O87" s="18">
        <v>0</v>
      </c>
      <c r="P87" s="18">
        <f t="shared" si="25"/>
        <v>190484.88</v>
      </c>
      <c r="Q87" s="18">
        <f t="shared" si="26"/>
        <v>572129.80000000005</v>
      </c>
      <c r="R87" s="18">
        <f t="shared" si="26"/>
        <v>0</v>
      </c>
      <c r="S87" s="18">
        <f t="shared" si="26"/>
        <v>0</v>
      </c>
      <c r="T87" s="18">
        <f t="shared" si="27"/>
        <v>572129.80000000005</v>
      </c>
      <c r="U87" s="18">
        <v>302749.69999999995</v>
      </c>
      <c r="V87" s="18">
        <v>0</v>
      </c>
      <c r="W87" s="18">
        <v>0</v>
      </c>
      <c r="X87" s="18">
        <f t="shared" si="28"/>
        <v>302749.69999999995</v>
      </c>
      <c r="Y87" s="18">
        <f>'[1]DECONTARE MAI 2025'!AX86</f>
        <v>295696.83999999997</v>
      </c>
      <c r="Z87" s="18">
        <f>'[1]DECONTARE MAI 2025'!AY86</f>
        <v>0</v>
      </c>
      <c r="AA87" s="18">
        <f>'[1]DECONTARE MAI 2025'!AZ86</f>
        <v>0</v>
      </c>
      <c r="AB87" s="18">
        <f t="shared" si="29"/>
        <v>295696.83999999997</v>
      </c>
      <c r="AC87" s="18">
        <v>269581.32999999996</v>
      </c>
      <c r="AD87" s="18">
        <v>0</v>
      </c>
      <c r="AE87" s="18">
        <v>0</v>
      </c>
      <c r="AF87" s="18">
        <f t="shared" si="30"/>
        <v>269581.32999999996</v>
      </c>
      <c r="AG87" s="18">
        <f t="shared" si="31"/>
        <v>868027.86999999988</v>
      </c>
      <c r="AH87" s="18">
        <f t="shared" si="31"/>
        <v>0</v>
      </c>
      <c r="AI87" s="18">
        <f t="shared" si="31"/>
        <v>0</v>
      </c>
      <c r="AJ87" s="18">
        <f t="shared" si="32"/>
        <v>868027.86999999988</v>
      </c>
      <c r="AK87" s="18">
        <f t="shared" si="33"/>
        <v>1440157.67</v>
      </c>
      <c r="AL87" s="18">
        <f t="shared" si="33"/>
        <v>0</v>
      </c>
      <c r="AM87" s="18">
        <f t="shared" si="33"/>
        <v>0</v>
      </c>
      <c r="AN87" s="18">
        <f t="shared" si="34"/>
        <v>1440157.67</v>
      </c>
      <c r="AO87" s="18">
        <f>'[2]NECONS-SUPL IULIE'!AY86</f>
        <v>274733.40000000002</v>
      </c>
      <c r="AP87" s="18">
        <f>'[2]NECONS-SUPL IULIE'!AZ86</f>
        <v>0</v>
      </c>
      <c r="AQ87" s="18">
        <f>'[2]NECONS-SUPL IULIE'!BA86</f>
        <v>0</v>
      </c>
      <c r="AR87" s="18">
        <f t="shared" si="35"/>
        <v>274733.40000000002</v>
      </c>
      <c r="AS87" s="18">
        <v>235222.55000000002</v>
      </c>
      <c r="AT87" s="18">
        <v>0</v>
      </c>
      <c r="AU87" s="18">
        <v>0</v>
      </c>
      <c r="AV87" s="18">
        <f t="shared" si="36"/>
        <v>235222.55000000002</v>
      </c>
      <c r="AW87" s="18">
        <v>278842.51</v>
      </c>
      <c r="AX87" s="18">
        <v>0</v>
      </c>
      <c r="AY87" s="18">
        <v>0</v>
      </c>
      <c r="AZ87" s="18">
        <f t="shared" si="37"/>
        <v>278842.51</v>
      </c>
      <c r="BA87" s="18">
        <f t="shared" si="38"/>
        <v>788798.46000000008</v>
      </c>
      <c r="BB87" s="18">
        <f t="shared" si="38"/>
        <v>0</v>
      </c>
      <c r="BC87" s="18">
        <f t="shared" si="38"/>
        <v>0</v>
      </c>
      <c r="BD87" s="18">
        <f t="shared" si="39"/>
        <v>788798.46000000008</v>
      </c>
      <c r="BE87" s="18">
        <v>244605.56</v>
      </c>
      <c r="BF87" s="18">
        <v>0</v>
      </c>
      <c r="BG87" s="18">
        <v>0</v>
      </c>
      <c r="BH87" s="18">
        <f t="shared" si="40"/>
        <v>244605.56</v>
      </c>
      <c r="BI87" s="18">
        <v>253490.95</v>
      </c>
      <c r="BJ87" s="18">
        <v>0</v>
      </c>
      <c r="BK87" s="18">
        <v>0</v>
      </c>
      <c r="BL87" s="18">
        <f t="shared" si="41"/>
        <v>253490.95</v>
      </c>
    </row>
    <row r="88" spans="1:64" x14ac:dyDescent="0.3">
      <c r="A88" s="14">
        <v>81</v>
      </c>
      <c r="B88" s="38" t="s">
        <v>181</v>
      </c>
      <c r="C88" s="46" t="s">
        <v>17</v>
      </c>
      <c r="D88" s="47" t="s">
        <v>182</v>
      </c>
      <c r="E88" s="18">
        <v>300256.42</v>
      </c>
      <c r="F88" s="18">
        <v>0</v>
      </c>
      <c r="G88" s="19">
        <v>140724</v>
      </c>
      <c r="H88" s="18">
        <f t="shared" si="23"/>
        <v>440980.42</v>
      </c>
      <c r="I88" s="18">
        <v>295667.34000000003</v>
      </c>
      <c r="J88" s="18">
        <v>0</v>
      </c>
      <c r="K88" s="18">
        <v>137463</v>
      </c>
      <c r="L88" s="18">
        <f t="shared" si="24"/>
        <v>433130.34</v>
      </c>
      <c r="M88" s="18">
        <v>359431.27999999997</v>
      </c>
      <c r="N88" s="18">
        <v>0</v>
      </c>
      <c r="O88" s="18">
        <v>133846</v>
      </c>
      <c r="P88" s="18">
        <f t="shared" si="25"/>
        <v>493277.27999999997</v>
      </c>
      <c r="Q88" s="18">
        <f t="shared" si="26"/>
        <v>955355.04</v>
      </c>
      <c r="R88" s="18">
        <f t="shared" si="26"/>
        <v>0</v>
      </c>
      <c r="S88" s="18">
        <f t="shared" si="26"/>
        <v>412033</v>
      </c>
      <c r="T88" s="18">
        <f t="shared" si="27"/>
        <v>1367388.04</v>
      </c>
      <c r="U88" s="18">
        <v>304535.3</v>
      </c>
      <c r="V88" s="18">
        <v>0</v>
      </c>
      <c r="W88" s="18">
        <v>132975</v>
      </c>
      <c r="X88" s="18">
        <f t="shared" si="28"/>
        <v>437510.3</v>
      </c>
      <c r="Y88" s="18">
        <f>'[1]DECONTARE MAI 2025'!AX87</f>
        <v>439374.47</v>
      </c>
      <c r="Z88" s="18">
        <f>'[1]DECONTARE MAI 2025'!AY87</f>
        <v>0</v>
      </c>
      <c r="AA88" s="18">
        <f>'[1]DECONTARE MAI 2025'!AZ87</f>
        <v>132640.88000000003</v>
      </c>
      <c r="AB88" s="18">
        <f t="shared" si="29"/>
        <v>572015.35</v>
      </c>
      <c r="AC88" s="18">
        <v>373552.78</v>
      </c>
      <c r="AD88" s="18">
        <v>0</v>
      </c>
      <c r="AE88" s="18">
        <v>128379.99999999999</v>
      </c>
      <c r="AF88" s="18">
        <f t="shared" si="30"/>
        <v>501932.78</v>
      </c>
      <c r="AG88" s="18">
        <f t="shared" si="31"/>
        <v>1117462.55</v>
      </c>
      <c r="AH88" s="18">
        <f t="shared" si="31"/>
        <v>0</v>
      </c>
      <c r="AI88" s="18">
        <f t="shared" si="31"/>
        <v>393995.88</v>
      </c>
      <c r="AJ88" s="18">
        <f t="shared" si="32"/>
        <v>1511458.4300000002</v>
      </c>
      <c r="AK88" s="18">
        <f t="shared" si="33"/>
        <v>2072817.59</v>
      </c>
      <c r="AL88" s="18">
        <f t="shared" si="33"/>
        <v>0</v>
      </c>
      <c r="AM88" s="18">
        <f t="shared" si="33"/>
        <v>806028.88</v>
      </c>
      <c r="AN88" s="18">
        <f t="shared" si="34"/>
        <v>2878846.47</v>
      </c>
      <c r="AO88" s="18">
        <f>'[2]NECONS-SUPL IULIE'!AY87</f>
        <v>558694.07000000007</v>
      </c>
      <c r="AP88" s="18">
        <f>'[2]NECONS-SUPL IULIE'!AZ87</f>
        <v>0</v>
      </c>
      <c r="AQ88" s="18">
        <f>'[2]NECONS-SUPL IULIE'!BA87</f>
        <v>125267.00000000003</v>
      </c>
      <c r="AR88" s="18">
        <f t="shared" si="35"/>
        <v>683961.07000000007</v>
      </c>
      <c r="AS88" s="18">
        <v>541346.88000000012</v>
      </c>
      <c r="AT88" s="18">
        <v>0</v>
      </c>
      <c r="AU88" s="18">
        <v>110850</v>
      </c>
      <c r="AV88" s="18">
        <f t="shared" si="36"/>
        <v>652196.88000000012</v>
      </c>
      <c r="AW88" s="18">
        <v>540902.86</v>
      </c>
      <c r="AX88" s="18">
        <v>0</v>
      </c>
      <c r="AY88" s="18">
        <v>123257</v>
      </c>
      <c r="AZ88" s="18">
        <f t="shared" si="37"/>
        <v>664159.86</v>
      </c>
      <c r="BA88" s="18">
        <f t="shared" si="38"/>
        <v>1640943.8100000003</v>
      </c>
      <c r="BB88" s="18">
        <f t="shared" si="38"/>
        <v>0</v>
      </c>
      <c r="BC88" s="18">
        <f t="shared" si="38"/>
        <v>359374</v>
      </c>
      <c r="BD88" s="18">
        <f t="shared" si="39"/>
        <v>2000317.8100000003</v>
      </c>
      <c r="BE88" s="18">
        <v>252385.57</v>
      </c>
      <c r="BF88" s="18">
        <v>1163.5899999999999</v>
      </c>
      <c r="BG88" s="18">
        <v>120931.89</v>
      </c>
      <c r="BH88" s="18">
        <f t="shared" si="40"/>
        <v>374481.05</v>
      </c>
      <c r="BI88" s="18">
        <v>220093.22</v>
      </c>
      <c r="BJ88" s="18">
        <v>1251.2</v>
      </c>
      <c r="BK88" s="18">
        <v>145259.21</v>
      </c>
      <c r="BL88" s="18">
        <f t="shared" si="41"/>
        <v>366603.63</v>
      </c>
    </row>
    <row r="89" spans="1:64" x14ac:dyDescent="0.3">
      <c r="A89" s="14">
        <v>82</v>
      </c>
      <c r="B89" s="38" t="s">
        <v>183</v>
      </c>
      <c r="C89" s="46" t="s">
        <v>20</v>
      </c>
      <c r="D89" s="24" t="s">
        <v>184</v>
      </c>
      <c r="E89" s="18">
        <v>105526.44</v>
      </c>
      <c r="F89" s="18">
        <v>0</v>
      </c>
      <c r="G89" s="19">
        <v>0</v>
      </c>
      <c r="H89" s="18">
        <f t="shared" si="23"/>
        <v>105526.44</v>
      </c>
      <c r="I89" s="18">
        <v>120432.13</v>
      </c>
      <c r="J89" s="18">
        <v>0</v>
      </c>
      <c r="K89" s="18">
        <v>0</v>
      </c>
      <c r="L89" s="18">
        <f t="shared" si="24"/>
        <v>120432.13</v>
      </c>
      <c r="M89" s="18">
        <v>118791.69</v>
      </c>
      <c r="N89" s="18">
        <v>0</v>
      </c>
      <c r="O89" s="18">
        <v>0</v>
      </c>
      <c r="P89" s="18">
        <f t="shared" si="25"/>
        <v>118791.69</v>
      </c>
      <c r="Q89" s="18">
        <f t="shared" si="26"/>
        <v>344750.26</v>
      </c>
      <c r="R89" s="18">
        <f t="shared" si="26"/>
        <v>0</v>
      </c>
      <c r="S89" s="18">
        <f t="shared" si="26"/>
        <v>0</v>
      </c>
      <c r="T89" s="18">
        <f t="shared" si="27"/>
        <v>344750.26</v>
      </c>
      <c r="U89" s="18">
        <v>128227.69</v>
      </c>
      <c r="V89" s="18">
        <v>0</v>
      </c>
      <c r="W89" s="18">
        <v>0</v>
      </c>
      <c r="X89" s="18">
        <f t="shared" si="28"/>
        <v>128227.69</v>
      </c>
      <c r="Y89" s="18">
        <f>'[1]DECONTARE MAI 2025'!AX88</f>
        <v>128198.61</v>
      </c>
      <c r="Z89" s="18">
        <f>'[1]DECONTARE MAI 2025'!AY88</f>
        <v>0</v>
      </c>
      <c r="AA89" s="18">
        <f>'[1]DECONTARE MAI 2025'!AZ88</f>
        <v>0</v>
      </c>
      <c r="AB89" s="18">
        <f t="shared" si="29"/>
        <v>128198.61</v>
      </c>
      <c r="AC89" s="18">
        <v>124828.29</v>
      </c>
      <c r="AD89" s="18">
        <v>0</v>
      </c>
      <c r="AE89" s="18">
        <v>0</v>
      </c>
      <c r="AF89" s="18">
        <f t="shared" si="30"/>
        <v>124828.29</v>
      </c>
      <c r="AG89" s="18">
        <f t="shared" si="31"/>
        <v>381254.58999999997</v>
      </c>
      <c r="AH89" s="18">
        <f t="shared" si="31"/>
        <v>0</v>
      </c>
      <c r="AI89" s="18">
        <f t="shared" si="31"/>
        <v>0</v>
      </c>
      <c r="AJ89" s="18">
        <f t="shared" si="32"/>
        <v>381254.58999999997</v>
      </c>
      <c r="AK89" s="18">
        <f t="shared" si="33"/>
        <v>726004.85</v>
      </c>
      <c r="AL89" s="18">
        <f t="shared" si="33"/>
        <v>0</v>
      </c>
      <c r="AM89" s="18">
        <f t="shared" si="33"/>
        <v>0</v>
      </c>
      <c r="AN89" s="18">
        <f t="shared" si="34"/>
        <v>726004.85</v>
      </c>
      <c r="AO89" s="18">
        <f>'[2]NECONS-SUPL IULIE'!AY88</f>
        <v>106021.16</v>
      </c>
      <c r="AP89" s="18">
        <f>'[2]NECONS-SUPL IULIE'!AZ88</f>
        <v>0</v>
      </c>
      <c r="AQ89" s="18">
        <f>'[2]NECONS-SUPL IULIE'!BA88</f>
        <v>0</v>
      </c>
      <c r="AR89" s="18">
        <f t="shared" si="35"/>
        <v>106021.16</v>
      </c>
      <c r="AS89" s="18">
        <v>106505.11</v>
      </c>
      <c r="AT89" s="18">
        <v>0</v>
      </c>
      <c r="AU89" s="18">
        <v>0</v>
      </c>
      <c r="AV89" s="18">
        <f t="shared" si="36"/>
        <v>106505.11</v>
      </c>
      <c r="AW89" s="18">
        <v>120967.06000000454</v>
      </c>
      <c r="AX89" s="18">
        <v>0</v>
      </c>
      <c r="AY89" s="18">
        <v>0</v>
      </c>
      <c r="AZ89" s="18">
        <f t="shared" si="37"/>
        <v>120967.06000000454</v>
      </c>
      <c r="BA89" s="18">
        <f t="shared" si="38"/>
        <v>333493.3300000045</v>
      </c>
      <c r="BB89" s="18">
        <f t="shared" si="38"/>
        <v>0</v>
      </c>
      <c r="BC89" s="18">
        <f t="shared" si="38"/>
        <v>0</v>
      </c>
      <c r="BD89" s="18">
        <f t="shared" si="39"/>
        <v>333493.3300000045</v>
      </c>
      <c r="BE89" s="18">
        <v>110708.48000000001</v>
      </c>
      <c r="BF89" s="18">
        <v>0</v>
      </c>
      <c r="BG89" s="18">
        <v>0</v>
      </c>
      <c r="BH89" s="18">
        <f t="shared" si="40"/>
        <v>110708.48000000001</v>
      </c>
      <c r="BI89" s="18">
        <v>114351.66</v>
      </c>
      <c r="BJ89" s="18">
        <v>0</v>
      </c>
      <c r="BK89" s="18">
        <v>0</v>
      </c>
      <c r="BL89" s="18">
        <f t="shared" si="41"/>
        <v>114351.66</v>
      </c>
    </row>
    <row r="90" spans="1:64" x14ac:dyDescent="0.3">
      <c r="A90" s="14">
        <v>83</v>
      </c>
      <c r="B90" s="38" t="s">
        <v>185</v>
      </c>
      <c r="C90" s="46" t="s">
        <v>20</v>
      </c>
      <c r="D90" s="24" t="s">
        <v>186</v>
      </c>
      <c r="E90" s="18">
        <v>102911.85</v>
      </c>
      <c r="F90" s="18">
        <v>0</v>
      </c>
      <c r="G90" s="19">
        <v>0</v>
      </c>
      <c r="H90" s="18">
        <f t="shared" si="23"/>
        <v>102911.85</v>
      </c>
      <c r="I90" s="18">
        <v>161306.59</v>
      </c>
      <c r="J90" s="18">
        <v>0</v>
      </c>
      <c r="K90" s="18">
        <v>0</v>
      </c>
      <c r="L90" s="18">
        <f t="shared" si="24"/>
        <v>161306.59</v>
      </c>
      <c r="M90" s="18">
        <v>166217.53999999998</v>
      </c>
      <c r="N90" s="18">
        <v>0</v>
      </c>
      <c r="O90" s="18">
        <v>0</v>
      </c>
      <c r="P90" s="18">
        <f t="shared" si="25"/>
        <v>166217.53999999998</v>
      </c>
      <c r="Q90" s="18">
        <f t="shared" si="26"/>
        <v>430435.98</v>
      </c>
      <c r="R90" s="18">
        <f t="shared" si="26"/>
        <v>0</v>
      </c>
      <c r="S90" s="18">
        <f t="shared" si="26"/>
        <v>0</v>
      </c>
      <c r="T90" s="18">
        <f t="shared" si="27"/>
        <v>430435.98</v>
      </c>
      <c r="U90" s="18">
        <v>171363.26</v>
      </c>
      <c r="V90" s="18">
        <v>0</v>
      </c>
      <c r="W90" s="18">
        <v>0</v>
      </c>
      <c r="X90" s="18">
        <f t="shared" si="28"/>
        <v>171363.26</v>
      </c>
      <c r="Y90" s="18">
        <f>'[1]DECONTARE MAI 2025'!AX89</f>
        <v>181877.73</v>
      </c>
      <c r="Z90" s="18">
        <f>'[1]DECONTARE MAI 2025'!AY89</f>
        <v>0</v>
      </c>
      <c r="AA90" s="18">
        <f>'[1]DECONTARE MAI 2025'!AZ89</f>
        <v>0</v>
      </c>
      <c r="AB90" s="18">
        <f t="shared" si="29"/>
        <v>181877.73</v>
      </c>
      <c r="AC90" s="18">
        <v>192137.02</v>
      </c>
      <c r="AD90" s="18">
        <v>0</v>
      </c>
      <c r="AE90" s="18">
        <v>0</v>
      </c>
      <c r="AF90" s="18">
        <f t="shared" si="30"/>
        <v>192137.02</v>
      </c>
      <c r="AG90" s="18">
        <f t="shared" si="31"/>
        <v>545378.01</v>
      </c>
      <c r="AH90" s="18">
        <f t="shared" si="31"/>
        <v>0</v>
      </c>
      <c r="AI90" s="18">
        <f t="shared" si="31"/>
        <v>0</v>
      </c>
      <c r="AJ90" s="18">
        <f t="shared" si="32"/>
        <v>545378.01</v>
      </c>
      <c r="AK90" s="18">
        <f t="shared" si="33"/>
        <v>975813.99</v>
      </c>
      <c r="AL90" s="18">
        <f t="shared" si="33"/>
        <v>0</v>
      </c>
      <c r="AM90" s="18">
        <f t="shared" si="33"/>
        <v>0</v>
      </c>
      <c r="AN90" s="18">
        <f t="shared" si="34"/>
        <v>975813.99</v>
      </c>
      <c r="AO90" s="18">
        <f>'[2]NECONS-SUPL IULIE'!AY89</f>
        <v>184904.87</v>
      </c>
      <c r="AP90" s="18">
        <f>'[2]NECONS-SUPL IULIE'!AZ89</f>
        <v>0</v>
      </c>
      <c r="AQ90" s="18">
        <f>'[2]NECONS-SUPL IULIE'!BA89</f>
        <v>0</v>
      </c>
      <c r="AR90" s="18">
        <f t="shared" si="35"/>
        <v>184904.87</v>
      </c>
      <c r="AS90" s="18">
        <v>177871.63</v>
      </c>
      <c r="AT90" s="18">
        <v>0</v>
      </c>
      <c r="AU90" s="18">
        <v>0</v>
      </c>
      <c r="AV90" s="18">
        <f t="shared" si="36"/>
        <v>177871.63</v>
      </c>
      <c r="AW90" s="18">
        <v>173855.07999999638</v>
      </c>
      <c r="AX90" s="18">
        <v>0</v>
      </c>
      <c r="AY90" s="18">
        <v>0</v>
      </c>
      <c r="AZ90" s="18">
        <f t="shared" si="37"/>
        <v>173855.07999999638</v>
      </c>
      <c r="BA90" s="18">
        <f t="shared" si="38"/>
        <v>536631.57999999635</v>
      </c>
      <c r="BB90" s="18">
        <f t="shared" si="38"/>
        <v>0</v>
      </c>
      <c r="BC90" s="18">
        <f t="shared" si="38"/>
        <v>0</v>
      </c>
      <c r="BD90" s="18">
        <f t="shared" si="39"/>
        <v>536631.57999999635</v>
      </c>
      <c r="BE90" s="18">
        <v>164686.74</v>
      </c>
      <c r="BF90" s="18">
        <v>0</v>
      </c>
      <c r="BG90" s="18">
        <v>0</v>
      </c>
      <c r="BH90" s="18">
        <f t="shared" si="40"/>
        <v>164686.74</v>
      </c>
      <c r="BI90" s="18">
        <v>172681.63</v>
      </c>
      <c r="BJ90" s="18">
        <v>0</v>
      </c>
      <c r="BK90" s="18">
        <v>0</v>
      </c>
      <c r="BL90" s="18">
        <f t="shared" si="41"/>
        <v>172681.63</v>
      </c>
    </row>
    <row r="91" spans="1:64" x14ac:dyDescent="0.3">
      <c r="A91" s="14">
        <v>84</v>
      </c>
      <c r="B91" s="38" t="s">
        <v>187</v>
      </c>
      <c r="C91" s="46" t="s">
        <v>17</v>
      </c>
      <c r="D91" s="47" t="s">
        <v>188</v>
      </c>
      <c r="E91" s="18">
        <v>52444.52</v>
      </c>
      <c r="F91" s="18">
        <v>1022.7</v>
      </c>
      <c r="G91" s="19">
        <v>12023.62</v>
      </c>
      <c r="H91" s="18">
        <f t="shared" si="23"/>
        <v>65490.84</v>
      </c>
      <c r="I91" s="18">
        <v>60260.59</v>
      </c>
      <c r="J91" s="18">
        <v>1071.4000000000001</v>
      </c>
      <c r="K91" s="18">
        <v>16835.04</v>
      </c>
      <c r="L91" s="18">
        <f t="shared" si="24"/>
        <v>78167.03</v>
      </c>
      <c r="M91" s="18">
        <v>82965.87</v>
      </c>
      <c r="N91" s="18">
        <v>1071.4000000000001</v>
      </c>
      <c r="O91" s="18">
        <v>18482.36</v>
      </c>
      <c r="P91" s="18">
        <f t="shared" si="25"/>
        <v>102519.62999999999</v>
      </c>
      <c r="Q91" s="18">
        <f t="shared" si="26"/>
        <v>195670.97999999998</v>
      </c>
      <c r="R91" s="18">
        <f t="shared" si="26"/>
        <v>3165.5000000000005</v>
      </c>
      <c r="S91" s="18">
        <f t="shared" si="26"/>
        <v>47341.020000000004</v>
      </c>
      <c r="T91" s="18">
        <f t="shared" si="27"/>
        <v>246177.5</v>
      </c>
      <c r="U91" s="18">
        <v>66056.320000000007</v>
      </c>
      <c r="V91" s="18">
        <v>1217.5</v>
      </c>
      <c r="W91" s="18">
        <v>19549.009999999998</v>
      </c>
      <c r="X91" s="18">
        <f t="shared" si="28"/>
        <v>86822.83</v>
      </c>
      <c r="Y91" s="18">
        <f>'[1]DECONTARE MAI 2025'!AX90</f>
        <v>66563.88</v>
      </c>
      <c r="Z91" s="18">
        <f>'[1]DECONTARE MAI 2025'!AY90</f>
        <v>827.9</v>
      </c>
      <c r="AA91" s="18">
        <f>'[1]DECONTARE MAI 2025'!AZ90</f>
        <v>14900.62</v>
      </c>
      <c r="AB91" s="18">
        <f t="shared" si="29"/>
        <v>82292.399999999994</v>
      </c>
      <c r="AC91" s="18">
        <v>58281.279999999999</v>
      </c>
      <c r="AD91" s="18">
        <v>1558.4</v>
      </c>
      <c r="AE91" s="18">
        <v>9347.85</v>
      </c>
      <c r="AF91" s="18">
        <f t="shared" si="30"/>
        <v>69187.53</v>
      </c>
      <c r="AG91" s="18">
        <f t="shared" si="31"/>
        <v>190901.48</v>
      </c>
      <c r="AH91" s="18">
        <f t="shared" si="31"/>
        <v>3603.8</v>
      </c>
      <c r="AI91" s="18">
        <f t="shared" si="31"/>
        <v>43797.479999999996</v>
      </c>
      <c r="AJ91" s="18">
        <f t="shared" si="32"/>
        <v>238302.76</v>
      </c>
      <c r="AK91" s="18">
        <f t="shared" si="33"/>
        <v>386572.45999999996</v>
      </c>
      <c r="AL91" s="18">
        <f t="shared" si="33"/>
        <v>6769.3000000000011</v>
      </c>
      <c r="AM91" s="18">
        <f t="shared" si="33"/>
        <v>91138.5</v>
      </c>
      <c r="AN91" s="18">
        <f t="shared" si="34"/>
        <v>484480.25999999995</v>
      </c>
      <c r="AO91" s="18">
        <f>'[2]NECONS-SUPL IULIE'!AY90</f>
        <v>61606.210000000217</v>
      </c>
      <c r="AP91" s="18">
        <f>'[2]NECONS-SUPL IULIE'!AZ90</f>
        <v>974.00000000000034</v>
      </c>
      <c r="AQ91" s="18">
        <f>'[2]NECONS-SUPL IULIE'!BA90</f>
        <v>16712.399999999991</v>
      </c>
      <c r="AR91" s="18">
        <f t="shared" si="35"/>
        <v>79292.610000000204</v>
      </c>
      <c r="AS91" s="18">
        <v>49835.75</v>
      </c>
      <c r="AT91" s="18">
        <v>584.4</v>
      </c>
      <c r="AU91" s="18">
        <v>11558.36</v>
      </c>
      <c r="AV91" s="18">
        <f t="shared" si="36"/>
        <v>61978.51</v>
      </c>
      <c r="AW91" s="18">
        <v>57838.23</v>
      </c>
      <c r="AX91" s="18">
        <v>633.1</v>
      </c>
      <c r="AY91" s="18">
        <v>14544.02</v>
      </c>
      <c r="AZ91" s="18">
        <f t="shared" si="37"/>
        <v>73015.350000000006</v>
      </c>
      <c r="BA91" s="18">
        <f t="shared" si="38"/>
        <v>169280.19000000024</v>
      </c>
      <c r="BB91" s="18">
        <f t="shared" si="38"/>
        <v>2191.5000000000005</v>
      </c>
      <c r="BC91" s="18">
        <f t="shared" si="38"/>
        <v>42814.779999999992</v>
      </c>
      <c r="BD91" s="18">
        <f t="shared" si="39"/>
        <v>214286.47000000023</v>
      </c>
      <c r="BE91" s="18">
        <v>86303.959999999992</v>
      </c>
      <c r="BF91" s="18">
        <v>4155.67</v>
      </c>
      <c r="BG91" s="18">
        <v>98994.97</v>
      </c>
      <c r="BH91" s="18">
        <f t="shared" si="40"/>
        <v>189454.59999999998</v>
      </c>
      <c r="BI91" s="18">
        <v>90223.49</v>
      </c>
      <c r="BJ91" s="18">
        <v>4468.58</v>
      </c>
      <c r="BK91" s="18">
        <v>93683.95</v>
      </c>
      <c r="BL91" s="18">
        <f t="shared" si="41"/>
        <v>188376.02000000002</v>
      </c>
    </row>
    <row r="92" spans="1:64" x14ac:dyDescent="0.3">
      <c r="A92" s="14">
        <v>85</v>
      </c>
      <c r="B92" s="38" t="s">
        <v>189</v>
      </c>
      <c r="C92" s="46" t="s">
        <v>20</v>
      </c>
      <c r="D92" s="24" t="s">
        <v>190</v>
      </c>
      <c r="E92" s="18">
        <v>86709.159999999989</v>
      </c>
      <c r="F92" s="18">
        <v>0</v>
      </c>
      <c r="G92" s="19">
        <v>0</v>
      </c>
      <c r="H92" s="18">
        <f t="shared" si="23"/>
        <v>86709.159999999989</v>
      </c>
      <c r="I92" s="18">
        <v>107858.55</v>
      </c>
      <c r="J92" s="18">
        <v>0</v>
      </c>
      <c r="K92" s="18">
        <v>0</v>
      </c>
      <c r="L92" s="18">
        <f t="shared" si="24"/>
        <v>107858.55</v>
      </c>
      <c r="M92" s="18">
        <v>105884.20999999999</v>
      </c>
      <c r="N92" s="18">
        <v>0</v>
      </c>
      <c r="O92" s="18">
        <v>0</v>
      </c>
      <c r="P92" s="18">
        <f t="shared" si="25"/>
        <v>105884.20999999999</v>
      </c>
      <c r="Q92" s="18">
        <f t="shared" si="26"/>
        <v>300451.92</v>
      </c>
      <c r="R92" s="18">
        <f t="shared" si="26"/>
        <v>0</v>
      </c>
      <c r="S92" s="18">
        <f t="shared" si="26"/>
        <v>0</v>
      </c>
      <c r="T92" s="18">
        <f t="shared" si="27"/>
        <v>300451.92</v>
      </c>
      <c r="U92" s="18">
        <v>108444.29000000001</v>
      </c>
      <c r="V92" s="18">
        <v>0</v>
      </c>
      <c r="W92" s="18">
        <v>0</v>
      </c>
      <c r="X92" s="18">
        <f t="shared" si="28"/>
        <v>108444.29000000001</v>
      </c>
      <c r="Y92" s="18">
        <f>'[1]DECONTARE MAI 2025'!AX91</f>
        <v>111473.74</v>
      </c>
      <c r="Z92" s="18">
        <f>'[1]DECONTARE MAI 2025'!AY91</f>
        <v>0</v>
      </c>
      <c r="AA92" s="18">
        <f>'[1]DECONTARE MAI 2025'!AZ91</f>
        <v>0</v>
      </c>
      <c r="AB92" s="18">
        <f t="shared" si="29"/>
        <v>111473.74</v>
      </c>
      <c r="AC92" s="18">
        <v>113637.06999999999</v>
      </c>
      <c r="AD92" s="18">
        <v>0</v>
      </c>
      <c r="AE92" s="18">
        <v>0</v>
      </c>
      <c r="AF92" s="18">
        <f t="shared" si="30"/>
        <v>113637.06999999999</v>
      </c>
      <c r="AG92" s="18">
        <f t="shared" si="31"/>
        <v>333555.09999999998</v>
      </c>
      <c r="AH92" s="18">
        <f t="shared" si="31"/>
        <v>0</v>
      </c>
      <c r="AI92" s="18">
        <f t="shared" si="31"/>
        <v>0</v>
      </c>
      <c r="AJ92" s="18">
        <f t="shared" si="32"/>
        <v>333555.09999999998</v>
      </c>
      <c r="AK92" s="18">
        <f t="shared" si="33"/>
        <v>634007.02</v>
      </c>
      <c r="AL92" s="18">
        <f t="shared" si="33"/>
        <v>0</v>
      </c>
      <c r="AM92" s="18">
        <f t="shared" si="33"/>
        <v>0</v>
      </c>
      <c r="AN92" s="18">
        <f t="shared" si="34"/>
        <v>634007.02</v>
      </c>
      <c r="AO92" s="18">
        <f>'[2]NECONS-SUPL IULIE'!AY91</f>
        <v>101083.88</v>
      </c>
      <c r="AP92" s="18">
        <f>'[2]NECONS-SUPL IULIE'!AZ91</f>
        <v>0</v>
      </c>
      <c r="AQ92" s="18">
        <f>'[2]NECONS-SUPL IULIE'!BA91</f>
        <v>0</v>
      </c>
      <c r="AR92" s="18">
        <f t="shared" si="35"/>
        <v>101083.88</v>
      </c>
      <c r="AS92" s="18">
        <v>101046.2</v>
      </c>
      <c r="AT92" s="18">
        <v>0</v>
      </c>
      <c r="AU92" s="18">
        <v>0</v>
      </c>
      <c r="AV92" s="18">
        <f t="shared" si="36"/>
        <v>101046.2</v>
      </c>
      <c r="AW92" s="18">
        <v>113301.5</v>
      </c>
      <c r="AX92" s="18">
        <v>0</v>
      </c>
      <c r="AY92" s="18">
        <v>0</v>
      </c>
      <c r="AZ92" s="18">
        <f t="shared" si="37"/>
        <v>113301.5</v>
      </c>
      <c r="BA92" s="18">
        <f t="shared" si="38"/>
        <v>315431.58</v>
      </c>
      <c r="BB92" s="18">
        <f t="shared" si="38"/>
        <v>0</v>
      </c>
      <c r="BC92" s="18">
        <f t="shared" si="38"/>
        <v>0</v>
      </c>
      <c r="BD92" s="18">
        <f t="shared" si="39"/>
        <v>315431.58</v>
      </c>
      <c r="BE92" s="18">
        <v>104060.17</v>
      </c>
      <c r="BF92" s="18">
        <v>0</v>
      </c>
      <c r="BG92" s="18">
        <v>0</v>
      </c>
      <c r="BH92" s="18">
        <f t="shared" si="40"/>
        <v>104060.17</v>
      </c>
      <c r="BI92" s="18">
        <v>107200.38</v>
      </c>
      <c r="BJ92" s="18">
        <v>0</v>
      </c>
      <c r="BK92" s="18">
        <v>0</v>
      </c>
      <c r="BL92" s="18">
        <f t="shared" si="41"/>
        <v>107200.38</v>
      </c>
    </row>
    <row r="93" spans="1:64" ht="27" x14ac:dyDescent="0.3">
      <c r="A93" s="14">
        <v>86</v>
      </c>
      <c r="B93" s="38" t="s">
        <v>191</v>
      </c>
      <c r="C93" s="46" t="s">
        <v>20</v>
      </c>
      <c r="D93" s="47" t="s">
        <v>192</v>
      </c>
      <c r="E93" s="18">
        <v>56521.01</v>
      </c>
      <c r="F93" s="18">
        <v>0</v>
      </c>
      <c r="G93" s="19">
        <v>19347.7</v>
      </c>
      <c r="H93" s="18">
        <f t="shared" si="23"/>
        <v>75868.710000000006</v>
      </c>
      <c r="I93" s="18">
        <v>71229.45</v>
      </c>
      <c r="J93" s="18">
        <v>0</v>
      </c>
      <c r="K93" s="18">
        <v>40256.85</v>
      </c>
      <c r="L93" s="18">
        <f t="shared" si="24"/>
        <v>111486.29999999999</v>
      </c>
      <c r="M93" s="18">
        <v>84019.54</v>
      </c>
      <c r="N93" s="18">
        <v>0</v>
      </c>
      <c r="O93" s="18">
        <v>14374</v>
      </c>
      <c r="P93" s="18">
        <f t="shared" si="25"/>
        <v>98393.54</v>
      </c>
      <c r="Q93" s="18">
        <f t="shared" si="26"/>
        <v>211770</v>
      </c>
      <c r="R93" s="18">
        <f t="shared" si="26"/>
        <v>0</v>
      </c>
      <c r="S93" s="18">
        <f t="shared" si="26"/>
        <v>73978.55</v>
      </c>
      <c r="T93" s="18">
        <f t="shared" si="27"/>
        <v>285748.55</v>
      </c>
      <c r="U93" s="18">
        <v>86741.24</v>
      </c>
      <c r="V93" s="18">
        <v>0</v>
      </c>
      <c r="W93" s="18">
        <v>14580.8</v>
      </c>
      <c r="X93" s="18">
        <f t="shared" si="28"/>
        <v>101322.04000000001</v>
      </c>
      <c r="Y93" s="18">
        <f>'[1]DECONTARE MAI 2025'!AX92</f>
        <v>89343.62</v>
      </c>
      <c r="Z93" s="18">
        <f>'[1]DECONTARE MAI 2025'!AY92</f>
        <v>0</v>
      </c>
      <c r="AA93" s="18">
        <f>'[1]DECONTARE MAI 2025'!AZ92</f>
        <v>19632.78</v>
      </c>
      <c r="AB93" s="18">
        <f t="shared" si="29"/>
        <v>108976.4</v>
      </c>
      <c r="AC93" s="18">
        <v>85108.26</v>
      </c>
      <c r="AD93" s="18">
        <v>0</v>
      </c>
      <c r="AE93" s="18">
        <v>19503.43</v>
      </c>
      <c r="AF93" s="18">
        <f t="shared" si="30"/>
        <v>104611.69</v>
      </c>
      <c r="AG93" s="18">
        <f t="shared" si="31"/>
        <v>261193.12</v>
      </c>
      <c r="AH93" s="18">
        <f t="shared" si="31"/>
        <v>0</v>
      </c>
      <c r="AI93" s="18">
        <f t="shared" si="31"/>
        <v>53717.009999999995</v>
      </c>
      <c r="AJ93" s="18">
        <f t="shared" si="32"/>
        <v>314910.13</v>
      </c>
      <c r="AK93" s="18">
        <f t="shared" si="33"/>
        <v>472963.12</v>
      </c>
      <c r="AL93" s="18">
        <f t="shared" si="33"/>
        <v>0</v>
      </c>
      <c r="AM93" s="18">
        <f t="shared" si="33"/>
        <v>127695.56</v>
      </c>
      <c r="AN93" s="18">
        <f t="shared" si="34"/>
        <v>600658.67999999993</v>
      </c>
      <c r="AO93" s="18">
        <f>'[2]NECONS-SUPL IULIE'!AY92</f>
        <v>82551.14</v>
      </c>
      <c r="AP93" s="18">
        <f>'[2]NECONS-SUPL IULIE'!AZ92</f>
        <v>0</v>
      </c>
      <c r="AQ93" s="18">
        <f>'[2]NECONS-SUPL IULIE'!BA92</f>
        <v>31967.39</v>
      </c>
      <c r="AR93" s="18">
        <f t="shared" si="35"/>
        <v>114518.53</v>
      </c>
      <c r="AS93" s="18">
        <v>76362.45</v>
      </c>
      <c r="AT93" s="18">
        <v>0</v>
      </c>
      <c r="AU93" s="18">
        <v>18453.87</v>
      </c>
      <c r="AV93" s="18">
        <f t="shared" si="36"/>
        <v>94816.319999999992</v>
      </c>
      <c r="AW93" s="18">
        <v>76709.210000000006</v>
      </c>
      <c r="AX93" s="18">
        <v>0</v>
      </c>
      <c r="AY93" s="18">
        <v>27919.45</v>
      </c>
      <c r="AZ93" s="18">
        <f t="shared" si="37"/>
        <v>104628.66</v>
      </c>
      <c r="BA93" s="18">
        <f t="shared" si="38"/>
        <v>235622.8</v>
      </c>
      <c r="BB93" s="18">
        <f t="shared" si="38"/>
        <v>0</v>
      </c>
      <c r="BC93" s="18">
        <f t="shared" si="38"/>
        <v>78340.709999999992</v>
      </c>
      <c r="BD93" s="18">
        <f t="shared" si="39"/>
        <v>313963.51</v>
      </c>
      <c r="BE93" s="18">
        <v>91447.98</v>
      </c>
      <c r="BF93" s="18">
        <v>0</v>
      </c>
      <c r="BG93" s="18">
        <v>79662.509999999995</v>
      </c>
      <c r="BH93" s="18">
        <f t="shared" si="40"/>
        <v>171110.49</v>
      </c>
      <c r="BI93" s="18">
        <v>94910.76999999999</v>
      </c>
      <c r="BJ93" s="18">
        <v>0</v>
      </c>
      <c r="BK93" s="18">
        <v>84266.58</v>
      </c>
      <c r="BL93" s="18">
        <f t="shared" si="41"/>
        <v>179177.34999999998</v>
      </c>
    </row>
    <row r="94" spans="1:64" x14ac:dyDescent="0.3">
      <c r="A94" s="14">
        <v>87</v>
      </c>
      <c r="B94" s="38" t="s">
        <v>193</v>
      </c>
      <c r="C94" s="46" t="s">
        <v>20</v>
      </c>
      <c r="D94" s="47" t="s">
        <v>194</v>
      </c>
      <c r="E94" s="18">
        <v>320174.89</v>
      </c>
      <c r="F94" s="18">
        <v>0</v>
      </c>
      <c r="G94" s="19">
        <v>0</v>
      </c>
      <c r="H94" s="18">
        <f t="shared" si="23"/>
        <v>320174.89</v>
      </c>
      <c r="I94" s="18">
        <v>377578.61</v>
      </c>
      <c r="J94" s="18">
        <v>0</v>
      </c>
      <c r="K94" s="18">
        <v>0</v>
      </c>
      <c r="L94" s="18">
        <f t="shared" si="24"/>
        <v>377578.61</v>
      </c>
      <c r="M94" s="18">
        <v>431573.31000000006</v>
      </c>
      <c r="N94" s="18">
        <v>0</v>
      </c>
      <c r="O94" s="18">
        <v>0</v>
      </c>
      <c r="P94" s="18">
        <f t="shared" si="25"/>
        <v>431573.31000000006</v>
      </c>
      <c r="Q94" s="18">
        <f t="shared" si="26"/>
        <v>1129326.81</v>
      </c>
      <c r="R94" s="18">
        <f t="shared" si="26"/>
        <v>0</v>
      </c>
      <c r="S94" s="18">
        <f t="shared" si="26"/>
        <v>0</v>
      </c>
      <c r="T94" s="18">
        <f t="shared" si="27"/>
        <v>1129326.81</v>
      </c>
      <c r="U94" s="18">
        <v>396570.97</v>
      </c>
      <c r="V94" s="18">
        <v>0</v>
      </c>
      <c r="W94" s="18">
        <v>0</v>
      </c>
      <c r="X94" s="18">
        <f t="shared" si="28"/>
        <v>396570.97</v>
      </c>
      <c r="Y94" s="18">
        <f>'[1]DECONTARE MAI 2025'!AX93</f>
        <v>425444.04</v>
      </c>
      <c r="Z94" s="18">
        <f>'[1]DECONTARE MAI 2025'!AY93</f>
        <v>0</v>
      </c>
      <c r="AA94" s="18">
        <f>'[1]DECONTARE MAI 2025'!AZ93</f>
        <v>0</v>
      </c>
      <c r="AB94" s="18">
        <f t="shared" si="29"/>
        <v>425444.04</v>
      </c>
      <c r="AC94" s="18">
        <v>358207.59</v>
      </c>
      <c r="AD94" s="18">
        <v>0</v>
      </c>
      <c r="AE94" s="18">
        <v>0</v>
      </c>
      <c r="AF94" s="18">
        <f t="shared" si="30"/>
        <v>358207.59</v>
      </c>
      <c r="AG94" s="18">
        <f t="shared" si="31"/>
        <v>1180222.6000000001</v>
      </c>
      <c r="AH94" s="18">
        <f t="shared" si="31"/>
        <v>0</v>
      </c>
      <c r="AI94" s="18">
        <f t="shared" si="31"/>
        <v>0</v>
      </c>
      <c r="AJ94" s="18">
        <f t="shared" si="32"/>
        <v>1180222.6000000001</v>
      </c>
      <c r="AK94" s="18">
        <f t="shared" si="33"/>
        <v>2309549.41</v>
      </c>
      <c r="AL94" s="18">
        <f t="shared" si="33"/>
        <v>0</v>
      </c>
      <c r="AM94" s="18">
        <f t="shared" si="33"/>
        <v>0</v>
      </c>
      <c r="AN94" s="18">
        <f t="shared" si="34"/>
        <v>2309549.41</v>
      </c>
      <c r="AO94" s="18">
        <f>'[2]NECONS-SUPL IULIE'!AY93</f>
        <v>351047.06</v>
      </c>
      <c r="AP94" s="18">
        <f>'[2]NECONS-SUPL IULIE'!AZ93</f>
        <v>0</v>
      </c>
      <c r="AQ94" s="18">
        <f>'[2]NECONS-SUPL IULIE'!BA93</f>
        <v>0</v>
      </c>
      <c r="AR94" s="18">
        <f t="shared" si="35"/>
        <v>351047.06</v>
      </c>
      <c r="AS94" s="18">
        <v>301738.44</v>
      </c>
      <c r="AT94" s="18">
        <v>0</v>
      </c>
      <c r="AU94" s="18">
        <v>0</v>
      </c>
      <c r="AV94" s="18">
        <f t="shared" si="36"/>
        <v>301738.44</v>
      </c>
      <c r="AW94" s="18">
        <v>370060.06999999995</v>
      </c>
      <c r="AX94" s="18">
        <v>0</v>
      </c>
      <c r="AY94" s="18">
        <v>0</v>
      </c>
      <c r="AZ94" s="18">
        <f t="shared" si="37"/>
        <v>370060.06999999995</v>
      </c>
      <c r="BA94" s="18">
        <f t="shared" si="38"/>
        <v>1022845.5700000001</v>
      </c>
      <c r="BB94" s="18">
        <f t="shared" si="38"/>
        <v>0</v>
      </c>
      <c r="BC94" s="18">
        <f t="shared" si="38"/>
        <v>0</v>
      </c>
      <c r="BD94" s="18">
        <f t="shared" si="39"/>
        <v>1022845.5700000001</v>
      </c>
      <c r="BE94" s="18">
        <v>365396.86</v>
      </c>
      <c r="BF94" s="18">
        <v>0</v>
      </c>
      <c r="BG94" s="18">
        <v>0</v>
      </c>
      <c r="BH94" s="18">
        <f t="shared" si="40"/>
        <v>365396.86</v>
      </c>
      <c r="BI94" s="18">
        <v>383328.97</v>
      </c>
      <c r="BJ94" s="18">
        <v>0</v>
      </c>
      <c r="BK94" s="18">
        <v>0</v>
      </c>
      <c r="BL94" s="18">
        <f t="shared" si="41"/>
        <v>383328.97</v>
      </c>
    </row>
    <row r="95" spans="1:64" x14ac:dyDescent="0.3">
      <c r="A95" s="14">
        <v>88</v>
      </c>
      <c r="B95" s="38" t="s">
        <v>195</v>
      </c>
      <c r="C95" s="46" t="s">
        <v>36</v>
      </c>
      <c r="D95" s="24" t="s">
        <v>196</v>
      </c>
      <c r="E95" s="18">
        <v>0</v>
      </c>
      <c r="F95" s="18">
        <v>28775</v>
      </c>
      <c r="G95" s="19">
        <v>0</v>
      </c>
      <c r="H95" s="18">
        <f t="shared" si="23"/>
        <v>28775</v>
      </c>
      <c r="I95" s="18">
        <v>0</v>
      </c>
      <c r="J95" s="18">
        <v>25635</v>
      </c>
      <c r="K95" s="18">
        <v>0</v>
      </c>
      <c r="L95" s="18">
        <f t="shared" si="24"/>
        <v>25635</v>
      </c>
      <c r="M95" s="18">
        <v>0</v>
      </c>
      <c r="N95" s="18">
        <v>32835</v>
      </c>
      <c r="O95" s="18">
        <v>0</v>
      </c>
      <c r="P95" s="18">
        <f t="shared" si="25"/>
        <v>32835</v>
      </c>
      <c r="Q95" s="18">
        <f t="shared" si="26"/>
        <v>0</v>
      </c>
      <c r="R95" s="18">
        <f t="shared" si="26"/>
        <v>87245</v>
      </c>
      <c r="S95" s="18">
        <f t="shared" si="26"/>
        <v>0</v>
      </c>
      <c r="T95" s="18">
        <f t="shared" si="27"/>
        <v>87245</v>
      </c>
      <c r="U95" s="18">
        <v>0</v>
      </c>
      <c r="V95" s="18">
        <v>21910</v>
      </c>
      <c r="W95" s="18">
        <v>0</v>
      </c>
      <c r="X95" s="18">
        <f t="shared" si="28"/>
        <v>21910</v>
      </c>
      <c r="Y95" s="18">
        <f>'[1]DECONTARE MAI 2025'!AX94</f>
        <v>0</v>
      </c>
      <c r="Z95" s="18">
        <f>'[1]DECONTARE MAI 2025'!AY94</f>
        <v>32635</v>
      </c>
      <c r="AA95" s="18">
        <f>'[1]DECONTARE MAI 2025'!AZ94</f>
        <v>0</v>
      </c>
      <c r="AB95" s="18">
        <f t="shared" si="29"/>
        <v>32635</v>
      </c>
      <c r="AC95" s="18">
        <v>0</v>
      </c>
      <c r="AD95" s="18">
        <v>40945</v>
      </c>
      <c r="AE95" s="18">
        <v>0</v>
      </c>
      <c r="AF95" s="18">
        <f t="shared" si="30"/>
        <v>40945</v>
      </c>
      <c r="AG95" s="18">
        <f t="shared" si="31"/>
        <v>0</v>
      </c>
      <c r="AH95" s="18">
        <f t="shared" si="31"/>
        <v>95490</v>
      </c>
      <c r="AI95" s="18">
        <f t="shared" si="31"/>
        <v>0</v>
      </c>
      <c r="AJ95" s="18">
        <f t="shared" si="32"/>
        <v>95490</v>
      </c>
      <c r="AK95" s="18">
        <f t="shared" si="33"/>
        <v>0</v>
      </c>
      <c r="AL95" s="18">
        <f t="shared" si="33"/>
        <v>182735</v>
      </c>
      <c r="AM95" s="18">
        <f t="shared" si="33"/>
        <v>0</v>
      </c>
      <c r="AN95" s="18">
        <f t="shared" si="34"/>
        <v>182735</v>
      </c>
      <c r="AO95" s="18">
        <f>'[2]NECONS-SUPL IULIE'!AY94</f>
        <v>0</v>
      </c>
      <c r="AP95" s="18">
        <f>'[2]NECONS-SUPL IULIE'!AZ94</f>
        <v>34450</v>
      </c>
      <c r="AQ95" s="18">
        <f>'[2]NECONS-SUPL IULIE'!BA94</f>
        <v>0</v>
      </c>
      <c r="AR95" s="18">
        <f t="shared" si="35"/>
        <v>34450</v>
      </c>
      <c r="AS95" s="18">
        <v>0</v>
      </c>
      <c r="AT95" s="18">
        <v>29260</v>
      </c>
      <c r="AU95" s="18">
        <v>0</v>
      </c>
      <c r="AV95" s="18">
        <f t="shared" si="36"/>
        <v>29260</v>
      </c>
      <c r="AW95" s="18">
        <v>0</v>
      </c>
      <c r="AX95" s="18">
        <v>23745</v>
      </c>
      <c r="AY95" s="18">
        <v>0</v>
      </c>
      <c r="AZ95" s="18">
        <f t="shared" si="37"/>
        <v>23745</v>
      </c>
      <c r="BA95" s="18">
        <f t="shared" si="38"/>
        <v>0</v>
      </c>
      <c r="BB95" s="18">
        <f t="shared" si="38"/>
        <v>87455</v>
      </c>
      <c r="BC95" s="18">
        <f t="shared" si="38"/>
        <v>0</v>
      </c>
      <c r="BD95" s="18">
        <f t="shared" si="39"/>
        <v>87455</v>
      </c>
      <c r="BE95" s="18">
        <v>0</v>
      </c>
      <c r="BF95" s="18">
        <v>43447.33</v>
      </c>
      <c r="BG95" s="18">
        <v>0</v>
      </c>
      <c r="BH95" s="18">
        <f t="shared" si="40"/>
        <v>43447.33</v>
      </c>
      <c r="BI95" s="18">
        <v>0</v>
      </c>
      <c r="BJ95" s="18">
        <v>46646.3</v>
      </c>
      <c r="BK95" s="18">
        <v>0</v>
      </c>
      <c r="BL95" s="18">
        <f t="shared" si="41"/>
        <v>46646.3</v>
      </c>
    </row>
    <row r="96" spans="1:64" x14ac:dyDescent="0.3">
      <c r="A96" s="14">
        <v>89</v>
      </c>
      <c r="B96" s="38" t="s">
        <v>197</v>
      </c>
      <c r="C96" s="46" t="s">
        <v>33</v>
      </c>
      <c r="D96" s="24" t="s">
        <v>198</v>
      </c>
      <c r="E96" s="18">
        <v>0</v>
      </c>
      <c r="F96" s="18">
        <v>0</v>
      </c>
      <c r="G96" s="19">
        <v>204417.02</v>
      </c>
      <c r="H96" s="18">
        <f t="shared" si="23"/>
        <v>204417.02</v>
      </c>
      <c r="I96" s="18">
        <v>0</v>
      </c>
      <c r="J96" s="18">
        <v>0</v>
      </c>
      <c r="K96" s="18">
        <v>198415.41999999998</v>
      </c>
      <c r="L96" s="18">
        <f t="shared" si="24"/>
        <v>198415.41999999998</v>
      </c>
      <c r="M96" s="18">
        <v>0</v>
      </c>
      <c r="N96" s="18">
        <v>0</v>
      </c>
      <c r="O96" s="18">
        <v>201097.27000000002</v>
      </c>
      <c r="P96" s="18">
        <f t="shared" si="25"/>
        <v>201097.27000000002</v>
      </c>
      <c r="Q96" s="18">
        <f t="shared" si="26"/>
        <v>0</v>
      </c>
      <c r="R96" s="18">
        <f t="shared" si="26"/>
        <v>0</v>
      </c>
      <c r="S96" s="18">
        <f t="shared" si="26"/>
        <v>603929.71</v>
      </c>
      <c r="T96" s="18">
        <f t="shared" si="27"/>
        <v>603929.71</v>
      </c>
      <c r="U96" s="18">
        <v>0</v>
      </c>
      <c r="V96" s="18">
        <v>0</v>
      </c>
      <c r="W96" s="18">
        <v>182739.56</v>
      </c>
      <c r="X96" s="18">
        <f t="shared" si="28"/>
        <v>182739.56</v>
      </c>
      <c r="Y96" s="18">
        <f>'[1]DECONTARE MAI 2025'!AX95</f>
        <v>0</v>
      </c>
      <c r="Z96" s="18">
        <f>'[1]DECONTARE MAI 2025'!AY95</f>
        <v>0</v>
      </c>
      <c r="AA96" s="18">
        <f>'[1]DECONTARE MAI 2025'!AZ95</f>
        <v>223215.12</v>
      </c>
      <c r="AB96" s="18">
        <f t="shared" si="29"/>
        <v>223215.12</v>
      </c>
      <c r="AC96" s="18">
        <v>0</v>
      </c>
      <c r="AD96" s="18">
        <v>0</v>
      </c>
      <c r="AE96" s="18">
        <v>182921.21</v>
      </c>
      <c r="AF96" s="18">
        <f t="shared" si="30"/>
        <v>182921.21</v>
      </c>
      <c r="AG96" s="18">
        <f t="shared" si="31"/>
        <v>0</v>
      </c>
      <c r="AH96" s="18">
        <f t="shared" si="31"/>
        <v>0</v>
      </c>
      <c r="AI96" s="18">
        <f t="shared" si="31"/>
        <v>588875.8899999999</v>
      </c>
      <c r="AJ96" s="18">
        <f t="shared" si="32"/>
        <v>588875.8899999999</v>
      </c>
      <c r="AK96" s="18">
        <f t="shared" si="33"/>
        <v>0</v>
      </c>
      <c r="AL96" s="18">
        <f t="shared" si="33"/>
        <v>0</v>
      </c>
      <c r="AM96" s="18">
        <f t="shared" si="33"/>
        <v>1192805.5999999999</v>
      </c>
      <c r="AN96" s="18">
        <f t="shared" si="34"/>
        <v>1192805.5999999999</v>
      </c>
      <c r="AO96" s="18">
        <f>'[2]NECONS-SUPL IULIE'!AY95</f>
        <v>0</v>
      </c>
      <c r="AP96" s="18">
        <f>'[2]NECONS-SUPL IULIE'!AZ95</f>
        <v>0</v>
      </c>
      <c r="AQ96" s="18">
        <f>'[2]NECONS-SUPL IULIE'!BA95</f>
        <v>212640.78999999998</v>
      </c>
      <c r="AR96" s="18">
        <f t="shared" si="35"/>
        <v>212640.78999999998</v>
      </c>
      <c r="AS96" s="18">
        <v>0</v>
      </c>
      <c r="AT96" s="18">
        <v>0</v>
      </c>
      <c r="AU96" s="18">
        <v>172141.38</v>
      </c>
      <c r="AV96" s="18">
        <f t="shared" si="36"/>
        <v>172141.38</v>
      </c>
      <c r="AW96" s="18">
        <v>0</v>
      </c>
      <c r="AX96" s="18">
        <v>0</v>
      </c>
      <c r="AY96" s="18">
        <v>225582.44</v>
      </c>
      <c r="AZ96" s="18">
        <f t="shared" si="37"/>
        <v>225582.44</v>
      </c>
      <c r="BA96" s="18">
        <f t="shared" si="38"/>
        <v>0</v>
      </c>
      <c r="BB96" s="18">
        <f t="shared" si="38"/>
        <v>0</v>
      </c>
      <c r="BC96" s="18">
        <f t="shared" si="38"/>
        <v>610364.61</v>
      </c>
      <c r="BD96" s="18">
        <f t="shared" si="39"/>
        <v>610364.61</v>
      </c>
      <c r="BE96" s="18">
        <v>0</v>
      </c>
      <c r="BF96" s="18">
        <v>0</v>
      </c>
      <c r="BG96" s="18">
        <v>152114.03</v>
      </c>
      <c r="BH96" s="18">
        <f t="shared" si="40"/>
        <v>152114.03</v>
      </c>
      <c r="BI96" s="18">
        <v>0</v>
      </c>
      <c r="BJ96" s="18">
        <v>0</v>
      </c>
      <c r="BK96" s="18">
        <v>160201.41999999998</v>
      </c>
      <c r="BL96" s="18">
        <f t="shared" si="41"/>
        <v>160201.41999999998</v>
      </c>
    </row>
    <row r="97" spans="1:64" x14ac:dyDescent="0.3">
      <c r="A97" s="14">
        <v>90</v>
      </c>
      <c r="B97" s="38" t="s">
        <v>199</v>
      </c>
      <c r="C97" s="46" t="s">
        <v>33</v>
      </c>
      <c r="D97" s="24" t="s">
        <v>200</v>
      </c>
      <c r="E97" s="18">
        <v>0</v>
      </c>
      <c r="F97" s="18">
        <v>0</v>
      </c>
      <c r="G97" s="19">
        <v>141690.21</v>
      </c>
      <c r="H97" s="18">
        <f t="shared" si="23"/>
        <v>141690.21</v>
      </c>
      <c r="I97" s="18">
        <v>0</v>
      </c>
      <c r="J97" s="18">
        <v>0</v>
      </c>
      <c r="K97" s="18">
        <v>195191.22</v>
      </c>
      <c r="L97" s="18">
        <f t="shared" si="24"/>
        <v>195191.22</v>
      </c>
      <c r="M97" s="18">
        <v>0</v>
      </c>
      <c r="N97" s="18">
        <v>0</v>
      </c>
      <c r="O97" s="18">
        <v>197979.15</v>
      </c>
      <c r="P97" s="18">
        <f t="shared" si="25"/>
        <v>197979.15</v>
      </c>
      <c r="Q97" s="18">
        <f t="shared" si="26"/>
        <v>0</v>
      </c>
      <c r="R97" s="18">
        <f t="shared" si="26"/>
        <v>0</v>
      </c>
      <c r="S97" s="18">
        <f t="shared" si="26"/>
        <v>534860.57999999996</v>
      </c>
      <c r="T97" s="18">
        <f t="shared" si="27"/>
        <v>534860.57999999996</v>
      </c>
      <c r="U97" s="18">
        <v>0</v>
      </c>
      <c r="V97" s="18">
        <v>0</v>
      </c>
      <c r="W97" s="18">
        <v>195443.04</v>
      </c>
      <c r="X97" s="18">
        <f t="shared" si="28"/>
        <v>195443.04</v>
      </c>
      <c r="Y97" s="18">
        <f>'[1]DECONTARE MAI 2025'!AX96</f>
        <v>0</v>
      </c>
      <c r="Z97" s="18">
        <f>'[1]DECONTARE MAI 2025'!AY96</f>
        <v>0</v>
      </c>
      <c r="AA97" s="18">
        <f>'[1]DECONTARE MAI 2025'!AZ96</f>
        <v>201102.3</v>
      </c>
      <c r="AB97" s="18">
        <f t="shared" si="29"/>
        <v>201102.3</v>
      </c>
      <c r="AC97" s="18">
        <v>0</v>
      </c>
      <c r="AD97" s="18">
        <v>0</v>
      </c>
      <c r="AE97" s="18">
        <v>199252.3</v>
      </c>
      <c r="AF97" s="18">
        <f t="shared" si="30"/>
        <v>199252.3</v>
      </c>
      <c r="AG97" s="18">
        <f t="shared" si="31"/>
        <v>0</v>
      </c>
      <c r="AH97" s="18">
        <f t="shared" si="31"/>
        <v>0</v>
      </c>
      <c r="AI97" s="18">
        <f t="shared" si="31"/>
        <v>595797.64</v>
      </c>
      <c r="AJ97" s="18">
        <f t="shared" si="32"/>
        <v>595797.64</v>
      </c>
      <c r="AK97" s="18">
        <f t="shared" si="33"/>
        <v>0</v>
      </c>
      <c r="AL97" s="18">
        <f t="shared" si="33"/>
        <v>0</v>
      </c>
      <c r="AM97" s="18">
        <f t="shared" si="33"/>
        <v>1130658.22</v>
      </c>
      <c r="AN97" s="18">
        <f t="shared" si="34"/>
        <v>1130658.22</v>
      </c>
      <c r="AO97" s="18">
        <f>'[2]NECONS-SUPL IULIE'!AY96</f>
        <v>0</v>
      </c>
      <c r="AP97" s="18">
        <f>'[2]NECONS-SUPL IULIE'!AZ96</f>
        <v>0</v>
      </c>
      <c r="AQ97" s="18">
        <f>'[2]NECONS-SUPL IULIE'!BA96</f>
        <v>210624.75</v>
      </c>
      <c r="AR97" s="18">
        <f t="shared" si="35"/>
        <v>210624.75</v>
      </c>
      <c r="AS97" s="18">
        <v>0</v>
      </c>
      <c r="AT97" s="18">
        <v>0</v>
      </c>
      <c r="AU97" s="18">
        <v>149269.85999999999</v>
      </c>
      <c r="AV97" s="18">
        <f t="shared" si="36"/>
        <v>149269.85999999999</v>
      </c>
      <c r="AW97" s="18">
        <v>0</v>
      </c>
      <c r="AX97" s="18">
        <v>0</v>
      </c>
      <c r="AY97" s="18">
        <v>204669.79</v>
      </c>
      <c r="AZ97" s="18">
        <f t="shared" si="37"/>
        <v>204669.79</v>
      </c>
      <c r="BA97" s="18">
        <f t="shared" si="38"/>
        <v>0</v>
      </c>
      <c r="BB97" s="18">
        <f t="shared" si="38"/>
        <v>0</v>
      </c>
      <c r="BC97" s="18">
        <f t="shared" si="38"/>
        <v>564564.4</v>
      </c>
      <c r="BD97" s="18">
        <f t="shared" si="39"/>
        <v>564564.4</v>
      </c>
      <c r="BE97" s="18">
        <v>0</v>
      </c>
      <c r="BF97" s="18">
        <v>0</v>
      </c>
      <c r="BG97" s="18">
        <v>293664.92000000004</v>
      </c>
      <c r="BH97" s="18">
        <f t="shared" si="40"/>
        <v>293664.92000000004</v>
      </c>
      <c r="BI97" s="18">
        <v>0</v>
      </c>
      <c r="BJ97" s="18">
        <v>0</v>
      </c>
      <c r="BK97" s="18">
        <v>308228.88</v>
      </c>
      <c r="BL97" s="18">
        <f t="shared" si="41"/>
        <v>308228.88</v>
      </c>
    </row>
    <row r="98" spans="1:64" ht="27" x14ac:dyDescent="0.3">
      <c r="A98" s="14">
        <v>91</v>
      </c>
      <c r="B98" s="38" t="s">
        <v>201</v>
      </c>
      <c r="C98" s="46" t="s">
        <v>33</v>
      </c>
      <c r="D98" s="24" t="s">
        <v>202</v>
      </c>
      <c r="E98" s="18">
        <v>0</v>
      </c>
      <c r="F98" s="18">
        <v>0</v>
      </c>
      <c r="G98" s="19">
        <v>0</v>
      </c>
      <c r="H98" s="18">
        <f t="shared" si="23"/>
        <v>0</v>
      </c>
      <c r="I98" s="18">
        <v>0</v>
      </c>
      <c r="J98" s="18">
        <v>0</v>
      </c>
      <c r="K98" s="18">
        <v>0</v>
      </c>
      <c r="L98" s="18">
        <f t="shared" si="24"/>
        <v>0</v>
      </c>
      <c r="M98" s="18">
        <v>0</v>
      </c>
      <c r="N98" s="18">
        <v>0</v>
      </c>
      <c r="O98" s="18">
        <v>0</v>
      </c>
      <c r="P98" s="18">
        <f t="shared" si="25"/>
        <v>0</v>
      </c>
      <c r="Q98" s="18">
        <f t="shared" si="26"/>
        <v>0</v>
      </c>
      <c r="R98" s="18">
        <f t="shared" si="26"/>
        <v>0</v>
      </c>
      <c r="S98" s="18">
        <f t="shared" si="26"/>
        <v>0</v>
      </c>
      <c r="T98" s="18">
        <f t="shared" si="27"/>
        <v>0</v>
      </c>
      <c r="U98" s="18">
        <v>0</v>
      </c>
      <c r="V98" s="18">
        <v>0</v>
      </c>
      <c r="W98" s="18">
        <v>20196.75</v>
      </c>
      <c r="X98" s="18">
        <f t="shared" si="28"/>
        <v>20196.75</v>
      </c>
      <c r="Y98" s="18">
        <f>'[1]DECONTARE MAI 2025'!AX97</f>
        <v>0</v>
      </c>
      <c r="Z98" s="18">
        <f>'[1]DECONTARE MAI 2025'!AY97</f>
        <v>0</v>
      </c>
      <c r="AA98" s="18">
        <f>'[1]DECONTARE MAI 2025'!AZ97</f>
        <v>37953.65</v>
      </c>
      <c r="AB98" s="18">
        <f t="shared" si="29"/>
        <v>37953.65</v>
      </c>
      <c r="AC98" s="18">
        <v>0</v>
      </c>
      <c r="AD98" s="18">
        <v>0</v>
      </c>
      <c r="AE98" s="18">
        <v>52416.35</v>
      </c>
      <c r="AF98" s="18">
        <f t="shared" si="30"/>
        <v>52416.35</v>
      </c>
      <c r="AG98" s="18">
        <f t="shared" si="31"/>
        <v>0</v>
      </c>
      <c r="AH98" s="18">
        <f t="shared" si="31"/>
        <v>0</v>
      </c>
      <c r="AI98" s="18">
        <f t="shared" si="31"/>
        <v>110566.75</v>
      </c>
      <c r="AJ98" s="18">
        <f t="shared" si="32"/>
        <v>110566.75</v>
      </c>
      <c r="AK98" s="18">
        <f t="shared" si="33"/>
        <v>0</v>
      </c>
      <c r="AL98" s="18">
        <f t="shared" si="33"/>
        <v>0</v>
      </c>
      <c r="AM98" s="18">
        <f t="shared" si="33"/>
        <v>110566.75</v>
      </c>
      <c r="AN98" s="18">
        <f t="shared" si="34"/>
        <v>110566.75</v>
      </c>
      <c r="AO98" s="18">
        <f>'[2]NECONS-SUPL IULIE'!AY97</f>
        <v>0</v>
      </c>
      <c r="AP98" s="18">
        <f>'[2]NECONS-SUPL IULIE'!AZ97</f>
        <v>0</v>
      </c>
      <c r="AQ98" s="18">
        <f>'[2]NECONS-SUPL IULIE'!BA97</f>
        <v>43681.4</v>
      </c>
      <c r="AR98" s="18">
        <f t="shared" si="35"/>
        <v>43681.4</v>
      </c>
      <c r="AS98" s="18">
        <v>0</v>
      </c>
      <c r="AT98" s="18">
        <v>0</v>
      </c>
      <c r="AU98" s="18">
        <v>24923.8</v>
      </c>
      <c r="AV98" s="18">
        <f t="shared" si="36"/>
        <v>24923.8</v>
      </c>
      <c r="AW98" s="18">
        <v>0</v>
      </c>
      <c r="AX98" s="18">
        <v>0</v>
      </c>
      <c r="AY98" s="18">
        <v>0</v>
      </c>
      <c r="AZ98" s="18">
        <f t="shared" si="37"/>
        <v>0</v>
      </c>
      <c r="BA98" s="18">
        <f t="shared" si="38"/>
        <v>0</v>
      </c>
      <c r="BB98" s="18">
        <f t="shared" si="38"/>
        <v>0</v>
      </c>
      <c r="BC98" s="18">
        <f t="shared" si="38"/>
        <v>68605.2</v>
      </c>
      <c r="BD98" s="18">
        <f t="shared" si="39"/>
        <v>68605.2</v>
      </c>
      <c r="BE98" s="18">
        <v>0</v>
      </c>
      <c r="BF98" s="18">
        <v>0</v>
      </c>
      <c r="BG98" s="18">
        <v>121594.59</v>
      </c>
      <c r="BH98" s="18">
        <f t="shared" si="40"/>
        <v>121594.59</v>
      </c>
      <c r="BI98" s="18">
        <v>0</v>
      </c>
      <c r="BJ98" s="18">
        <v>0</v>
      </c>
      <c r="BK98" s="18">
        <v>130194.63</v>
      </c>
      <c r="BL98" s="18">
        <f t="shared" si="41"/>
        <v>130194.63</v>
      </c>
    </row>
    <row r="99" spans="1:64" x14ac:dyDescent="0.3">
      <c r="A99" s="14">
        <v>92</v>
      </c>
      <c r="B99" s="38" t="s">
        <v>203</v>
      </c>
      <c r="C99" s="46" t="s">
        <v>49</v>
      </c>
      <c r="D99" s="24" t="s">
        <v>204</v>
      </c>
      <c r="E99" s="18">
        <v>79270.009999999995</v>
      </c>
      <c r="F99" s="18">
        <v>487</v>
      </c>
      <c r="G99" s="19">
        <v>0</v>
      </c>
      <c r="H99" s="18">
        <f t="shared" si="23"/>
        <v>79757.009999999995</v>
      </c>
      <c r="I99" s="18">
        <v>88781.29</v>
      </c>
      <c r="J99" s="18">
        <v>1071.4000000000001</v>
      </c>
      <c r="K99" s="18">
        <v>0</v>
      </c>
      <c r="L99" s="18">
        <f t="shared" si="24"/>
        <v>89852.689999999988</v>
      </c>
      <c r="M99" s="18">
        <v>81801.56</v>
      </c>
      <c r="N99" s="18">
        <v>876.6</v>
      </c>
      <c r="O99" s="18">
        <v>0</v>
      </c>
      <c r="P99" s="18">
        <f t="shared" si="25"/>
        <v>82678.16</v>
      </c>
      <c r="Q99" s="18">
        <f t="shared" si="26"/>
        <v>249852.86</v>
      </c>
      <c r="R99" s="18">
        <f t="shared" si="26"/>
        <v>2435</v>
      </c>
      <c r="S99" s="18">
        <f t="shared" si="26"/>
        <v>0</v>
      </c>
      <c r="T99" s="18">
        <f t="shared" si="27"/>
        <v>252287.86</v>
      </c>
      <c r="U99" s="18">
        <v>60601.61</v>
      </c>
      <c r="V99" s="18">
        <v>1022.7</v>
      </c>
      <c r="W99" s="18">
        <v>0</v>
      </c>
      <c r="X99" s="18">
        <f t="shared" si="28"/>
        <v>61624.31</v>
      </c>
      <c r="Y99" s="18">
        <f>'[1]DECONTARE MAI 2025'!AX98</f>
        <v>87328.67</v>
      </c>
      <c r="Z99" s="18">
        <f>'[1]DECONTARE MAI 2025'!AY98</f>
        <v>1266.2</v>
      </c>
      <c r="AA99" s="18">
        <f>'[1]DECONTARE MAI 2025'!AZ98</f>
        <v>0</v>
      </c>
      <c r="AB99" s="18">
        <f t="shared" si="29"/>
        <v>88594.87</v>
      </c>
      <c r="AC99" s="18">
        <v>81931.53</v>
      </c>
      <c r="AD99" s="18">
        <v>1168.8</v>
      </c>
      <c r="AE99" s="18">
        <v>0</v>
      </c>
      <c r="AF99" s="18">
        <f t="shared" si="30"/>
        <v>83100.33</v>
      </c>
      <c r="AG99" s="18">
        <f t="shared" si="31"/>
        <v>229861.81</v>
      </c>
      <c r="AH99" s="18">
        <f t="shared" si="31"/>
        <v>3457.7</v>
      </c>
      <c r="AI99" s="18">
        <f t="shared" si="31"/>
        <v>0</v>
      </c>
      <c r="AJ99" s="18">
        <f t="shared" si="32"/>
        <v>233319.51</v>
      </c>
      <c r="AK99" s="18">
        <f t="shared" si="33"/>
        <v>479714.67</v>
      </c>
      <c r="AL99" s="18">
        <f t="shared" si="33"/>
        <v>5892.7</v>
      </c>
      <c r="AM99" s="18">
        <f t="shared" si="33"/>
        <v>0</v>
      </c>
      <c r="AN99" s="18">
        <f t="shared" si="34"/>
        <v>485607.37</v>
      </c>
      <c r="AO99" s="18">
        <f>'[2]NECONS-SUPL IULIE'!AY98</f>
        <v>83790.45</v>
      </c>
      <c r="AP99" s="18">
        <f>'[2]NECONS-SUPL IULIE'!AZ98</f>
        <v>1217.5</v>
      </c>
      <c r="AQ99" s="18">
        <f>'[2]NECONS-SUPL IULIE'!BA98</f>
        <v>0</v>
      </c>
      <c r="AR99" s="18">
        <f t="shared" si="35"/>
        <v>85007.95</v>
      </c>
      <c r="AS99" s="18">
        <v>72004.45</v>
      </c>
      <c r="AT99" s="18">
        <v>1022.7</v>
      </c>
      <c r="AU99" s="18">
        <v>0</v>
      </c>
      <c r="AV99" s="18">
        <f t="shared" si="36"/>
        <v>73027.149999999994</v>
      </c>
      <c r="AW99" s="18">
        <v>128677.65</v>
      </c>
      <c r="AX99" s="18">
        <v>1704.5</v>
      </c>
      <c r="AY99" s="18">
        <v>0</v>
      </c>
      <c r="AZ99" s="18">
        <f t="shared" si="37"/>
        <v>130382.15</v>
      </c>
      <c r="BA99" s="18">
        <f t="shared" si="38"/>
        <v>284472.55</v>
      </c>
      <c r="BB99" s="18">
        <f t="shared" si="38"/>
        <v>3944.7</v>
      </c>
      <c r="BC99" s="18">
        <f t="shared" si="38"/>
        <v>0</v>
      </c>
      <c r="BD99" s="18">
        <f t="shared" si="39"/>
        <v>288417.25</v>
      </c>
      <c r="BE99" s="18">
        <v>143366.16</v>
      </c>
      <c r="BF99" s="18">
        <v>3391.37</v>
      </c>
      <c r="BG99" s="18">
        <v>0</v>
      </c>
      <c r="BH99" s="18">
        <f t="shared" si="40"/>
        <v>146757.53</v>
      </c>
      <c r="BI99" s="18">
        <v>148886.71</v>
      </c>
      <c r="BJ99" s="18">
        <v>3646.73</v>
      </c>
      <c r="BK99" s="18">
        <v>0</v>
      </c>
      <c r="BL99" s="18">
        <f t="shared" si="41"/>
        <v>152533.44</v>
      </c>
    </row>
    <row r="100" spans="1:64" x14ac:dyDescent="0.3">
      <c r="A100" s="14">
        <v>93</v>
      </c>
      <c r="B100" s="42" t="s">
        <v>205</v>
      </c>
      <c r="C100" s="46" t="s">
        <v>20</v>
      </c>
      <c r="D100" s="43" t="s">
        <v>206</v>
      </c>
      <c r="E100" s="18">
        <v>438361.82</v>
      </c>
      <c r="F100" s="18">
        <v>0</v>
      </c>
      <c r="G100" s="19">
        <v>0</v>
      </c>
      <c r="H100" s="18">
        <f t="shared" si="23"/>
        <v>438361.82</v>
      </c>
      <c r="I100" s="18">
        <v>473621.95999999996</v>
      </c>
      <c r="J100" s="18">
        <v>0</v>
      </c>
      <c r="K100" s="18">
        <v>0</v>
      </c>
      <c r="L100" s="18">
        <f t="shared" si="24"/>
        <v>473621.95999999996</v>
      </c>
      <c r="M100" s="18">
        <v>492273.14</v>
      </c>
      <c r="N100" s="18">
        <v>0</v>
      </c>
      <c r="O100" s="18">
        <v>0</v>
      </c>
      <c r="P100" s="18">
        <f t="shared" si="25"/>
        <v>492273.14</v>
      </c>
      <c r="Q100" s="18">
        <f t="shared" si="26"/>
        <v>1404256.92</v>
      </c>
      <c r="R100" s="18">
        <f t="shared" si="26"/>
        <v>0</v>
      </c>
      <c r="S100" s="18">
        <f t="shared" si="26"/>
        <v>0</v>
      </c>
      <c r="T100" s="18">
        <f t="shared" si="27"/>
        <v>1404256.92</v>
      </c>
      <c r="U100" s="18">
        <v>533010.14</v>
      </c>
      <c r="V100" s="18">
        <v>0</v>
      </c>
      <c r="W100" s="18">
        <v>0</v>
      </c>
      <c r="X100" s="18">
        <f t="shared" si="28"/>
        <v>533010.14</v>
      </c>
      <c r="Y100" s="18">
        <f>'[1]DECONTARE MAI 2025'!AX99</f>
        <v>533481.82999999996</v>
      </c>
      <c r="Z100" s="18">
        <f>'[1]DECONTARE MAI 2025'!AY99</f>
        <v>0</v>
      </c>
      <c r="AA100" s="18">
        <f>'[1]DECONTARE MAI 2025'!AZ99</f>
        <v>0</v>
      </c>
      <c r="AB100" s="18">
        <f t="shared" si="29"/>
        <v>533481.82999999996</v>
      </c>
      <c r="AC100" s="18">
        <v>500294.12</v>
      </c>
      <c r="AD100" s="18">
        <v>0</v>
      </c>
      <c r="AE100" s="18">
        <v>0</v>
      </c>
      <c r="AF100" s="18">
        <f t="shared" si="30"/>
        <v>500294.12</v>
      </c>
      <c r="AG100" s="18">
        <f t="shared" si="31"/>
        <v>1566786.0899999999</v>
      </c>
      <c r="AH100" s="18">
        <f t="shared" si="31"/>
        <v>0</v>
      </c>
      <c r="AI100" s="18">
        <f t="shared" si="31"/>
        <v>0</v>
      </c>
      <c r="AJ100" s="18">
        <f t="shared" si="32"/>
        <v>1566786.0899999999</v>
      </c>
      <c r="AK100" s="18">
        <f t="shared" si="33"/>
        <v>2971043.01</v>
      </c>
      <c r="AL100" s="18">
        <f t="shared" si="33"/>
        <v>0</v>
      </c>
      <c r="AM100" s="18">
        <f t="shared" si="33"/>
        <v>0</v>
      </c>
      <c r="AN100" s="18">
        <f t="shared" si="34"/>
        <v>2971043.01</v>
      </c>
      <c r="AO100" s="18">
        <f>'[2]NECONS-SUPL IULIE'!AY99</f>
        <v>478268.02</v>
      </c>
      <c r="AP100" s="18">
        <f>'[2]NECONS-SUPL IULIE'!AZ99</f>
        <v>0</v>
      </c>
      <c r="AQ100" s="18">
        <f>'[2]NECONS-SUPL IULIE'!BA99</f>
        <v>0</v>
      </c>
      <c r="AR100" s="18">
        <f t="shared" si="35"/>
        <v>478268.02</v>
      </c>
      <c r="AS100" s="18">
        <v>427835.74</v>
      </c>
      <c r="AT100" s="18">
        <v>0</v>
      </c>
      <c r="AU100" s="18">
        <v>0</v>
      </c>
      <c r="AV100" s="18">
        <f t="shared" si="36"/>
        <v>427835.74</v>
      </c>
      <c r="AW100" s="18">
        <v>492022.57999993028</v>
      </c>
      <c r="AX100" s="18">
        <v>0</v>
      </c>
      <c r="AY100" s="18">
        <v>0</v>
      </c>
      <c r="AZ100" s="18">
        <f t="shared" si="37"/>
        <v>492022.57999993028</v>
      </c>
      <c r="BA100" s="18">
        <f t="shared" si="38"/>
        <v>1398126.3399999302</v>
      </c>
      <c r="BB100" s="18">
        <f t="shared" si="38"/>
        <v>0</v>
      </c>
      <c r="BC100" s="18">
        <f t="shared" si="38"/>
        <v>0</v>
      </c>
      <c r="BD100" s="18">
        <f t="shared" si="39"/>
        <v>1398126.3399999302</v>
      </c>
      <c r="BE100" s="18">
        <v>537847.94000000006</v>
      </c>
      <c r="BF100" s="18">
        <v>0</v>
      </c>
      <c r="BG100" s="18">
        <v>0</v>
      </c>
      <c r="BH100" s="18">
        <f t="shared" si="40"/>
        <v>537847.94000000006</v>
      </c>
      <c r="BI100" s="18">
        <v>560218.19999999995</v>
      </c>
      <c r="BJ100" s="18">
        <v>0</v>
      </c>
      <c r="BK100" s="18">
        <v>0</v>
      </c>
      <c r="BL100" s="18">
        <f t="shared" si="41"/>
        <v>560218.19999999995</v>
      </c>
    </row>
    <row r="101" spans="1:64" x14ac:dyDescent="0.3">
      <c r="A101" s="14">
        <v>94</v>
      </c>
      <c r="B101" s="42" t="s">
        <v>207</v>
      </c>
      <c r="C101" s="46" t="s">
        <v>36</v>
      </c>
      <c r="D101" s="43" t="s">
        <v>208</v>
      </c>
      <c r="E101" s="18">
        <v>0</v>
      </c>
      <c r="F101" s="18">
        <v>0</v>
      </c>
      <c r="G101" s="19">
        <v>0</v>
      </c>
      <c r="H101" s="18">
        <f t="shared" si="23"/>
        <v>0</v>
      </c>
      <c r="I101" s="18">
        <v>0</v>
      </c>
      <c r="J101" s="18">
        <v>960</v>
      </c>
      <c r="K101" s="18">
        <v>0</v>
      </c>
      <c r="L101" s="18">
        <f t="shared" si="24"/>
        <v>960</v>
      </c>
      <c r="M101" s="18">
        <v>0</v>
      </c>
      <c r="N101" s="18">
        <v>960</v>
      </c>
      <c r="O101" s="18">
        <v>0</v>
      </c>
      <c r="P101" s="18">
        <f t="shared" si="25"/>
        <v>960</v>
      </c>
      <c r="Q101" s="18">
        <f t="shared" si="26"/>
        <v>0</v>
      </c>
      <c r="R101" s="18">
        <f t="shared" si="26"/>
        <v>1920</v>
      </c>
      <c r="S101" s="18">
        <f t="shared" si="26"/>
        <v>0</v>
      </c>
      <c r="T101" s="18">
        <f t="shared" si="27"/>
        <v>1920</v>
      </c>
      <c r="U101" s="18">
        <v>0</v>
      </c>
      <c r="V101" s="18">
        <v>480</v>
      </c>
      <c r="W101" s="18">
        <v>0</v>
      </c>
      <c r="X101" s="18">
        <f t="shared" si="28"/>
        <v>480</v>
      </c>
      <c r="Y101" s="18">
        <f>'[1]DECONTARE MAI 2025'!AX100</f>
        <v>0</v>
      </c>
      <c r="Z101" s="18">
        <f>'[1]DECONTARE MAI 2025'!AY100</f>
        <v>0</v>
      </c>
      <c r="AA101" s="18">
        <f>'[1]DECONTARE MAI 2025'!AZ100</f>
        <v>0</v>
      </c>
      <c r="AB101" s="18">
        <f t="shared" si="29"/>
        <v>0</v>
      </c>
      <c r="AC101" s="18">
        <v>0</v>
      </c>
      <c r="AD101" s="18">
        <v>290</v>
      </c>
      <c r="AE101" s="18">
        <v>0</v>
      </c>
      <c r="AF101" s="18">
        <f t="shared" si="30"/>
        <v>290</v>
      </c>
      <c r="AG101" s="18">
        <f t="shared" si="31"/>
        <v>0</v>
      </c>
      <c r="AH101" s="18">
        <f t="shared" si="31"/>
        <v>770</v>
      </c>
      <c r="AI101" s="18">
        <f t="shared" si="31"/>
        <v>0</v>
      </c>
      <c r="AJ101" s="18">
        <f t="shared" si="32"/>
        <v>770</v>
      </c>
      <c r="AK101" s="18">
        <f t="shared" si="33"/>
        <v>0</v>
      </c>
      <c r="AL101" s="18">
        <f t="shared" si="33"/>
        <v>2690</v>
      </c>
      <c r="AM101" s="18">
        <f t="shared" si="33"/>
        <v>0</v>
      </c>
      <c r="AN101" s="18">
        <f t="shared" si="34"/>
        <v>2690</v>
      </c>
      <c r="AO101" s="18">
        <f>'[2]NECONS-SUPL IULIE'!AY100</f>
        <v>0</v>
      </c>
      <c r="AP101" s="18">
        <f>'[2]NECONS-SUPL IULIE'!AZ100</f>
        <v>2200</v>
      </c>
      <c r="AQ101" s="18">
        <f>'[2]NECONS-SUPL IULIE'!BA100</f>
        <v>0</v>
      </c>
      <c r="AR101" s="18">
        <f t="shared" si="35"/>
        <v>2200</v>
      </c>
      <c r="AS101" s="18">
        <v>0</v>
      </c>
      <c r="AT101" s="18">
        <v>190</v>
      </c>
      <c r="AU101" s="18">
        <v>0</v>
      </c>
      <c r="AV101" s="18">
        <f t="shared" si="36"/>
        <v>190</v>
      </c>
      <c r="AW101" s="18">
        <v>0</v>
      </c>
      <c r="AX101" s="18">
        <v>670</v>
      </c>
      <c r="AY101" s="18">
        <v>0</v>
      </c>
      <c r="AZ101" s="18">
        <f t="shared" si="37"/>
        <v>670</v>
      </c>
      <c r="BA101" s="18">
        <f t="shared" si="38"/>
        <v>0</v>
      </c>
      <c r="BB101" s="18">
        <f t="shared" si="38"/>
        <v>3060</v>
      </c>
      <c r="BC101" s="18">
        <f t="shared" si="38"/>
        <v>0</v>
      </c>
      <c r="BD101" s="18">
        <f t="shared" si="39"/>
        <v>3060</v>
      </c>
      <c r="BE101" s="18">
        <v>0</v>
      </c>
      <c r="BF101" s="18">
        <v>11522.36</v>
      </c>
      <c r="BG101" s="18">
        <v>0</v>
      </c>
      <c r="BH101" s="18">
        <f t="shared" si="40"/>
        <v>11522.36</v>
      </c>
      <c r="BI101" s="18">
        <v>0</v>
      </c>
      <c r="BJ101" s="18">
        <v>12376.02</v>
      </c>
      <c r="BK101" s="18">
        <v>0</v>
      </c>
      <c r="BL101" s="18">
        <f t="shared" si="41"/>
        <v>12376.02</v>
      </c>
    </row>
    <row r="102" spans="1:64" x14ac:dyDescent="0.3">
      <c r="A102" s="14">
        <v>95</v>
      </c>
      <c r="B102" s="42" t="s">
        <v>209</v>
      </c>
      <c r="C102" s="46" t="s">
        <v>33</v>
      </c>
      <c r="D102" s="43" t="s">
        <v>210</v>
      </c>
      <c r="E102" s="18">
        <v>0</v>
      </c>
      <c r="F102" s="18">
        <v>0</v>
      </c>
      <c r="G102" s="19">
        <v>397579.52000000002</v>
      </c>
      <c r="H102" s="18">
        <f t="shared" si="23"/>
        <v>397579.52000000002</v>
      </c>
      <c r="I102" s="18">
        <v>0</v>
      </c>
      <c r="J102" s="18">
        <v>0</v>
      </c>
      <c r="K102" s="18">
        <v>427641.04</v>
      </c>
      <c r="L102" s="18">
        <f t="shared" si="24"/>
        <v>427641.04</v>
      </c>
      <c r="M102" s="18">
        <v>0</v>
      </c>
      <c r="N102" s="18">
        <v>0</v>
      </c>
      <c r="O102" s="18">
        <v>404859.16</v>
      </c>
      <c r="P102" s="18">
        <f t="shared" si="25"/>
        <v>404859.16</v>
      </c>
      <c r="Q102" s="18">
        <f t="shared" si="26"/>
        <v>0</v>
      </c>
      <c r="R102" s="18">
        <f t="shared" si="26"/>
        <v>0</v>
      </c>
      <c r="S102" s="18">
        <f t="shared" si="26"/>
        <v>1230079.72</v>
      </c>
      <c r="T102" s="18">
        <f t="shared" si="27"/>
        <v>1230079.72</v>
      </c>
      <c r="U102" s="18">
        <v>0</v>
      </c>
      <c r="V102" s="18">
        <v>0</v>
      </c>
      <c r="W102" s="18">
        <v>412787.28</v>
      </c>
      <c r="X102" s="18">
        <f t="shared" si="28"/>
        <v>412787.28</v>
      </c>
      <c r="Y102" s="18">
        <f>'[1]DECONTARE MAI 2025'!AX101</f>
        <v>0</v>
      </c>
      <c r="Z102" s="18">
        <f>'[1]DECONTARE MAI 2025'!AY101</f>
        <v>0</v>
      </c>
      <c r="AA102" s="18">
        <f>'[1]DECONTARE MAI 2025'!AZ101</f>
        <v>392953.2</v>
      </c>
      <c r="AB102" s="18">
        <f t="shared" si="29"/>
        <v>392953.2</v>
      </c>
      <c r="AC102" s="18">
        <v>0</v>
      </c>
      <c r="AD102" s="18">
        <v>0</v>
      </c>
      <c r="AE102" s="18">
        <v>410642.2</v>
      </c>
      <c r="AF102" s="18">
        <f t="shared" si="30"/>
        <v>410642.2</v>
      </c>
      <c r="AG102" s="18">
        <f t="shared" si="31"/>
        <v>0</v>
      </c>
      <c r="AH102" s="18">
        <f t="shared" si="31"/>
        <v>0</v>
      </c>
      <c r="AI102" s="18">
        <f t="shared" si="31"/>
        <v>1216382.6800000002</v>
      </c>
      <c r="AJ102" s="18">
        <f t="shared" si="32"/>
        <v>1216382.6800000002</v>
      </c>
      <c r="AK102" s="18">
        <f t="shared" si="33"/>
        <v>0</v>
      </c>
      <c r="AL102" s="18">
        <f t="shared" si="33"/>
        <v>0</v>
      </c>
      <c r="AM102" s="18">
        <f t="shared" si="33"/>
        <v>2446462.4000000004</v>
      </c>
      <c r="AN102" s="18">
        <f t="shared" si="34"/>
        <v>2446462.4000000004</v>
      </c>
      <c r="AO102" s="18">
        <f>'[2]NECONS-SUPL IULIE'!AY101</f>
        <v>0</v>
      </c>
      <c r="AP102" s="18">
        <f>'[2]NECONS-SUPL IULIE'!AZ101</f>
        <v>0</v>
      </c>
      <c r="AQ102" s="18">
        <f>'[2]NECONS-SUPL IULIE'!BA101</f>
        <v>390164.76</v>
      </c>
      <c r="AR102" s="18">
        <f t="shared" si="35"/>
        <v>390164.76</v>
      </c>
      <c r="AS102" s="18">
        <v>0</v>
      </c>
      <c r="AT102" s="18">
        <v>0</v>
      </c>
      <c r="AU102" s="18">
        <v>358233.16</v>
      </c>
      <c r="AV102" s="18">
        <f t="shared" si="36"/>
        <v>358233.16</v>
      </c>
      <c r="AW102" s="18">
        <v>0</v>
      </c>
      <c r="AX102" s="18">
        <v>0</v>
      </c>
      <c r="AY102" s="18">
        <v>408159.84</v>
      </c>
      <c r="AZ102" s="18">
        <f t="shared" si="37"/>
        <v>408159.84</v>
      </c>
      <c r="BA102" s="18">
        <f t="shared" si="38"/>
        <v>0</v>
      </c>
      <c r="BB102" s="18">
        <f t="shared" si="38"/>
        <v>0</v>
      </c>
      <c r="BC102" s="18">
        <f t="shared" si="38"/>
        <v>1156557.76</v>
      </c>
      <c r="BD102" s="18">
        <f t="shared" si="39"/>
        <v>1156557.76</v>
      </c>
      <c r="BE102" s="18">
        <v>0</v>
      </c>
      <c r="BF102" s="18">
        <v>0</v>
      </c>
      <c r="BG102" s="18">
        <v>378488.06000000006</v>
      </c>
      <c r="BH102" s="18">
        <f t="shared" si="40"/>
        <v>378488.06000000006</v>
      </c>
      <c r="BI102" s="18">
        <v>0</v>
      </c>
      <c r="BJ102" s="18">
        <v>0</v>
      </c>
      <c r="BK102" s="18">
        <v>398622.02999999997</v>
      </c>
      <c r="BL102" s="18">
        <f t="shared" si="41"/>
        <v>398622.02999999997</v>
      </c>
    </row>
    <row r="103" spans="1:64" x14ac:dyDescent="0.3">
      <c r="A103" s="14">
        <v>96</v>
      </c>
      <c r="B103" s="42" t="s">
        <v>211</v>
      </c>
      <c r="C103" s="46" t="s">
        <v>70</v>
      </c>
      <c r="D103" s="43" t="s">
        <v>212</v>
      </c>
      <c r="E103" s="18">
        <v>0</v>
      </c>
      <c r="F103" s="18">
        <v>2532.4</v>
      </c>
      <c r="G103" s="19">
        <v>61338.61</v>
      </c>
      <c r="H103" s="18">
        <f t="shared" si="23"/>
        <v>63871.01</v>
      </c>
      <c r="I103" s="18">
        <v>0</v>
      </c>
      <c r="J103" s="18">
        <v>2435</v>
      </c>
      <c r="K103" s="18">
        <v>102629.07</v>
      </c>
      <c r="L103" s="18">
        <f t="shared" si="24"/>
        <v>105064.07</v>
      </c>
      <c r="M103" s="18">
        <v>0</v>
      </c>
      <c r="N103" s="18">
        <v>1314.9</v>
      </c>
      <c r="O103" s="18">
        <v>63938.87</v>
      </c>
      <c r="P103" s="18">
        <f t="shared" si="25"/>
        <v>65253.770000000004</v>
      </c>
      <c r="Q103" s="18">
        <f t="shared" si="26"/>
        <v>0</v>
      </c>
      <c r="R103" s="18">
        <f t="shared" si="26"/>
        <v>6282.2999999999993</v>
      </c>
      <c r="S103" s="18">
        <f t="shared" si="26"/>
        <v>227906.55</v>
      </c>
      <c r="T103" s="18">
        <f t="shared" si="27"/>
        <v>234188.84999999998</v>
      </c>
      <c r="U103" s="18">
        <v>0</v>
      </c>
      <c r="V103" s="18">
        <v>1753.2</v>
      </c>
      <c r="W103" s="18">
        <v>62552.13</v>
      </c>
      <c r="X103" s="18">
        <f t="shared" si="28"/>
        <v>64305.329999999994</v>
      </c>
      <c r="Y103" s="18">
        <f>'[1]DECONTARE MAI 2025'!AX102</f>
        <v>0</v>
      </c>
      <c r="Z103" s="18">
        <f>'[1]DECONTARE MAI 2025'!AY102</f>
        <v>584.4</v>
      </c>
      <c r="AA103" s="18">
        <f>'[1]DECONTARE MAI 2025'!AZ102</f>
        <v>113811.39</v>
      </c>
      <c r="AB103" s="18">
        <f t="shared" si="29"/>
        <v>114395.79</v>
      </c>
      <c r="AC103" s="18">
        <v>0</v>
      </c>
      <c r="AD103" s="18">
        <v>2240.1999999999998</v>
      </c>
      <c r="AE103" s="18">
        <v>70661</v>
      </c>
      <c r="AF103" s="18">
        <f t="shared" si="30"/>
        <v>72901.2</v>
      </c>
      <c r="AG103" s="18">
        <f t="shared" si="31"/>
        <v>0</v>
      </c>
      <c r="AH103" s="18">
        <f t="shared" si="31"/>
        <v>4577.8</v>
      </c>
      <c r="AI103" s="18">
        <f t="shared" si="31"/>
        <v>247024.52000000002</v>
      </c>
      <c r="AJ103" s="18">
        <f t="shared" si="32"/>
        <v>251602.32</v>
      </c>
      <c r="AK103" s="18">
        <f t="shared" si="33"/>
        <v>0</v>
      </c>
      <c r="AL103" s="18">
        <f t="shared" si="33"/>
        <v>10860.099999999999</v>
      </c>
      <c r="AM103" s="18">
        <f t="shared" si="33"/>
        <v>474931.07</v>
      </c>
      <c r="AN103" s="18">
        <f t="shared" si="34"/>
        <v>485791.17</v>
      </c>
      <c r="AO103" s="18">
        <f>'[2]NECONS-SUPL IULIE'!AY102</f>
        <v>0</v>
      </c>
      <c r="AP103" s="18">
        <f>'[2]NECONS-SUPL IULIE'!AZ102</f>
        <v>243.5</v>
      </c>
      <c r="AQ103" s="18">
        <f>'[2]NECONS-SUPL IULIE'!BA102</f>
        <v>55806.89</v>
      </c>
      <c r="AR103" s="18">
        <f t="shared" si="35"/>
        <v>56050.39</v>
      </c>
      <c r="AS103" s="18">
        <v>0</v>
      </c>
      <c r="AT103" s="18">
        <v>292.2</v>
      </c>
      <c r="AU103" s="18">
        <v>45937.17</v>
      </c>
      <c r="AV103" s="18">
        <f t="shared" si="36"/>
        <v>46229.369999999995</v>
      </c>
      <c r="AW103" s="18">
        <v>0</v>
      </c>
      <c r="AX103" s="18">
        <v>1120.0999999999999</v>
      </c>
      <c r="AY103" s="18">
        <v>53357.81</v>
      </c>
      <c r="AZ103" s="18">
        <f t="shared" si="37"/>
        <v>54477.909999999996</v>
      </c>
      <c r="BA103" s="18">
        <f t="shared" si="38"/>
        <v>0</v>
      </c>
      <c r="BB103" s="18">
        <f t="shared" si="38"/>
        <v>1655.8</v>
      </c>
      <c r="BC103" s="18">
        <f t="shared" si="38"/>
        <v>155101.87</v>
      </c>
      <c r="BD103" s="18">
        <f t="shared" si="39"/>
        <v>156757.66999999998</v>
      </c>
      <c r="BE103" s="18">
        <v>0</v>
      </c>
      <c r="BF103" s="18">
        <v>7965.03</v>
      </c>
      <c r="BG103" s="18">
        <v>172544.2</v>
      </c>
      <c r="BH103" s="18">
        <f t="shared" si="40"/>
        <v>180509.23</v>
      </c>
      <c r="BI103" s="18">
        <v>0</v>
      </c>
      <c r="BJ103" s="18">
        <v>8564.77</v>
      </c>
      <c r="BK103" s="18">
        <v>181254.01</v>
      </c>
      <c r="BL103" s="18">
        <f t="shared" si="41"/>
        <v>189818.78</v>
      </c>
    </row>
    <row r="104" spans="1:64" x14ac:dyDescent="0.3">
      <c r="A104" s="14">
        <v>97</v>
      </c>
      <c r="B104" s="42" t="s">
        <v>213</v>
      </c>
      <c r="C104" s="46" t="s">
        <v>33</v>
      </c>
      <c r="D104" s="43" t="s">
        <v>214</v>
      </c>
      <c r="E104" s="18">
        <v>0</v>
      </c>
      <c r="F104" s="18">
        <v>0</v>
      </c>
      <c r="G104" s="19">
        <v>529120</v>
      </c>
      <c r="H104" s="18">
        <f t="shared" si="23"/>
        <v>529120</v>
      </c>
      <c r="I104" s="18">
        <v>0</v>
      </c>
      <c r="J104" s="18">
        <v>0</v>
      </c>
      <c r="K104" s="18">
        <v>595601</v>
      </c>
      <c r="L104" s="18">
        <f t="shared" si="24"/>
        <v>595601</v>
      </c>
      <c r="M104" s="18">
        <v>0</v>
      </c>
      <c r="N104" s="18">
        <v>0</v>
      </c>
      <c r="O104" s="18">
        <v>603511</v>
      </c>
      <c r="P104" s="18">
        <f t="shared" si="25"/>
        <v>603511</v>
      </c>
      <c r="Q104" s="18">
        <f t="shared" si="26"/>
        <v>0</v>
      </c>
      <c r="R104" s="18">
        <f t="shared" si="26"/>
        <v>0</v>
      </c>
      <c r="S104" s="18">
        <f t="shared" si="26"/>
        <v>1728232</v>
      </c>
      <c r="T104" s="18">
        <f t="shared" si="27"/>
        <v>1728232</v>
      </c>
      <c r="U104" s="18">
        <v>0</v>
      </c>
      <c r="V104" s="18">
        <v>0</v>
      </c>
      <c r="W104" s="18">
        <v>567269</v>
      </c>
      <c r="X104" s="18">
        <f t="shared" si="28"/>
        <v>567269</v>
      </c>
      <c r="Y104" s="18">
        <f>'[1]DECONTARE MAI 2025'!AX103</f>
        <v>0</v>
      </c>
      <c r="Z104" s="18">
        <f>'[1]DECONTARE MAI 2025'!AY103</f>
        <v>0</v>
      </c>
      <c r="AA104" s="18">
        <f>'[1]DECONTARE MAI 2025'!AZ103</f>
        <v>613037</v>
      </c>
      <c r="AB104" s="18">
        <f t="shared" si="29"/>
        <v>613037</v>
      </c>
      <c r="AC104" s="18">
        <v>0</v>
      </c>
      <c r="AD104" s="18">
        <v>0</v>
      </c>
      <c r="AE104" s="18">
        <v>555611</v>
      </c>
      <c r="AF104" s="18">
        <f t="shared" si="30"/>
        <v>555611</v>
      </c>
      <c r="AG104" s="18">
        <f t="shared" si="31"/>
        <v>0</v>
      </c>
      <c r="AH104" s="18">
        <f t="shared" si="31"/>
        <v>0</v>
      </c>
      <c r="AI104" s="18">
        <f t="shared" si="31"/>
        <v>1735917</v>
      </c>
      <c r="AJ104" s="18">
        <f t="shared" si="32"/>
        <v>1735917</v>
      </c>
      <c r="AK104" s="18">
        <f t="shared" si="33"/>
        <v>0</v>
      </c>
      <c r="AL104" s="18">
        <f t="shared" si="33"/>
        <v>0</v>
      </c>
      <c r="AM104" s="18">
        <f t="shared" si="33"/>
        <v>3464149</v>
      </c>
      <c r="AN104" s="18">
        <f t="shared" si="34"/>
        <v>3464149</v>
      </c>
      <c r="AO104" s="18">
        <f>'[2]NECONS-SUPL IULIE'!AY103</f>
        <v>0</v>
      </c>
      <c r="AP104" s="18">
        <f>'[2]NECONS-SUPL IULIE'!AZ103</f>
        <v>0</v>
      </c>
      <c r="AQ104" s="18">
        <f>'[2]NECONS-SUPL IULIE'!BA103</f>
        <v>574541</v>
      </c>
      <c r="AR104" s="18">
        <f t="shared" si="35"/>
        <v>574541</v>
      </c>
      <c r="AS104" s="18">
        <v>0</v>
      </c>
      <c r="AT104" s="18">
        <v>0</v>
      </c>
      <c r="AU104" s="18">
        <v>465693</v>
      </c>
      <c r="AV104" s="18">
        <f t="shared" si="36"/>
        <v>465693</v>
      </c>
      <c r="AW104" s="18">
        <v>0</v>
      </c>
      <c r="AX104" s="18">
        <v>0</v>
      </c>
      <c r="AY104" s="18">
        <v>581789</v>
      </c>
      <c r="AZ104" s="18">
        <f t="shared" si="37"/>
        <v>581789</v>
      </c>
      <c r="BA104" s="18">
        <f t="shared" si="38"/>
        <v>0</v>
      </c>
      <c r="BB104" s="18">
        <f t="shared" si="38"/>
        <v>0</v>
      </c>
      <c r="BC104" s="18">
        <f t="shared" si="38"/>
        <v>1622023</v>
      </c>
      <c r="BD104" s="18">
        <f t="shared" si="39"/>
        <v>1622023</v>
      </c>
      <c r="BE104" s="18">
        <v>0</v>
      </c>
      <c r="BF104" s="18">
        <v>0</v>
      </c>
      <c r="BG104" s="18">
        <v>281944.92</v>
      </c>
      <c r="BH104" s="18">
        <f t="shared" si="40"/>
        <v>281944.92</v>
      </c>
      <c r="BI104" s="18">
        <v>0</v>
      </c>
      <c r="BJ104" s="18">
        <v>0</v>
      </c>
      <c r="BK104" s="18">
        <v>296356.61</v>
      </c>
      <c r="BL104" s="18">
        <f t="shared" si="41"/>
        <v>296356.61</v>
      </c>
    </row>
    <row r="105" spans="1:64" x14ac:dyDescent="0.3">
      <c r="A105" s="14">
        <v>98</v>
      </c>
      <c r="B105" s="42" t="s">
        <v>215</v>
      </c>
      <c r="C105" s="46" t="s">
        <v>20</v>
      </c>
      <c r="D105" s="43" t="s">
        <v>216</v>
      </c>
      <c r="E105" s="18">
        <v>126706.09</v>
      </c>
      <c r="F105" s="18">
        <v>0</v>
      </c>
      <c r="G105" s="19">
        <v>0</v>
      </c>
      <c r="H105" s="18">
        <f t="shared" si="23"/>
        <v>126706.09</v>
      </c>
      <c r="I105" s="18">
        <v>149689.76999999999</v>
      </c>
      <c r="J105" s="18">
        <v>0</v>
      </c>
      <c r="K105" s="18">
        <v>0</v>
      </c>
      <c r="L105" s="18">
        <f t="shared" si="24"/>
        <v>149689.76999999999</v>
      </c>
      <c r="M105" s="18">
        <v>155978.48000000001</v>
      </c>
      <c r="N105" s="18">
        <v>0</v>
      </c>
      <c r="O105" s="18">
        <v>0</v>
      </c>
      <c r="P105" s="18">
        <f t="shared" si="25"/>
        <v>155978.48000000001</v>
      </c>
      <c r="Q105" s="18">
        <f t="shared" si="26"/>
        <v>432374.33999999997</v>
      </c>
      <c r="R105" s="18">
        <f t="shared" si="26"/>
        <v>0</v>
      </c>
      <c r="S105" s="18">
        <f t="shared" si="26"/>
        <v>0</v>
      </c>
      <c r="T105" s="18">
        <f t="shared" si="27"/>
        <v>432374.33999999997</v>
      </c>
      <c r="U105" s="18">
        <v>155053.97</v>
      </c>
      <c r="V105" s="18">
        <v>0</v>
      </c>
      <c r="W105" s="18">
        <v>0</v>
      </c>
      <c r="X105" s="18">
        <f t="shared" si="28"/>
        <v>155053.97</v>
      </c>
      <c r="Y105" s="18">
        <f>'[1]DECONTARE MAI 2025'!AX104</f>
        <v>164409.62</v>
      </c>
      <c r="Z105" s="18">
        <f>'[1]DECONTARE MAI 2025'!AY104</f>
        <v>0</v>
      </c>
      <c r="AA105" s="18">
        <f>'[1]DECONTARE MAI 2025'!AZ104</f>
        <v>0</v>
      </c>
      <c r="AB105" s="18">
        <f t="shared" si="29"/>
        <v>164409.62</v>
      </c>
      <c r="AC105" s="18">
        <v>163875.13</v>
      </c>
      <c r="AD105" s="18">
        <v>0</v>
      </c>
      <c r="AE105" s="18">
        <v>0</v>
      </c>
      <c r="AF105" s="18">
        <f t="shared" si="30"/>
        <v>163875.13</v>
      </c>
      <c r="AG105" s="18">
        <f t="shared" si="31"/>
        <v>483338.72</v>
      </c>
      <c r="AH105" s="18">
        <f t="shared" si="31"/>
        <v>0</v>
      </c>
      <c r="AI105" s="18">
        <f t="shared" si="31"/>
        <v>0</v>
      </c>
      <c r="AJ105" s="18">
        <f t="shared" si="32"/>
        <v>483338.72</v>
      </c>
      <c r="AK105" s="18">
        <f t="shared" si="33"/>
        <v>915713.05999999994</v>
      </c>
      <c r="AL105" s="18">
        <f t="shared" si="33"/>
        <v>0</v>
      </c>
      <c r="AM105" s="18">
        <f t="shared" si="33"/>
        <v>0</v>
      </c>
      <c r="AN105" s="18">
        <f t="shared" si="34"/>
        <v>915713.05999999994</v>
      </c>
      <c r="AO105" s="18">
        <f>'[2]NECONS-SUPL IULIE'!AY104</f>
        <v>143680.22</v>
      </c>
      <c r="AP105" s="18">
        <f>'[2]NECONS-SUPL IULIE'!AZ104</f>
        <v>0</v>
      </c>
      <c r="AQ105" s="18">
        <f>'[2]NECONS-SUPL IULIE'!BA104</f>
        <v>0</v>
      </c>
      <c r="AR105" s="18">
        <f t="shared" si="35"/>
        <v>143680.22</v>
      </c>
      <c r="AS105" s="18">
        <v>132457.86000000002</v>
      </c>
      <c r="AT105" s="18">
        <v>0</v>
      </c>
      <c r="AU105" s="18">
        <v>0</v>
      </c>
      <c r="AV105" s="18">
        <f t="shared" si="36"/>
        <v>132457.86000000002</v>
      </c>
      <c r="AW105" s="18">
        <v>168336.22999999998</v>
      </c>
      <c r="AX105" s="18">
        <v>0</v>
      </c>
      <c r="AY105" s="18">
        <v>0</v>
      </c>
      <c r="AZ105" s="18">
        <f t="shared" si="37"/>
        <v>168336.22999999998</v>
      </c>
      <c r="BA105" s="18">
        <f t="shared" si="38"/>
        <v>444474.30999999994</v>
      </c>
      <c r="BB105" s="18">
        <f t="shared" si="38"/>
        <v>0</v>
      </c>
      <c r="BC105" s="18">
        <f t="shared" si="38"/>
        <v>0</v>
      </c>
      <c r="BD105" s="18">
        <f t="shared" si="39"/>
        <v>444474.30999999994</v>
      </c>
      <c r="BE105" s="18">
        <v>171794.45</v>
      </c>
      <c r="BF105" s="18">
        <v>0</v>
      </c>
      <c r="BG105" s="18">
        <v>0</v>
      </c>
      <c r="BH105" s="18">
        <f t="shared" si="40"/>
        <v>171794.45</v>
      </c>
      <c r="BI105" s="18">
        <v>179204.16</v>
      </c>
      <c r="BJ105" s="18">
        <v>0</v>
      </c>
      <c r="BK105" s="18">
        <v>0</v>
      </c>
      <c r="BL105" s="18">
        <f t="shared" si="41"/>
        <v>179204.16</v>
      </c>
    </row>
    <row r="106" spans="1:64" x14ac:dyDescent="0.3">
      <c r="A106" s="14">
        <v>99</v>
      </c>
      <c r="B106" s="42" t="s">
        <v>217</v>
      </c>
      <c r="C106" s="46" t="s">
        <v>20</v>
      </c>
      <c r="D106" s="43" t="s">
        <v>218</v>
      </c>
      <c r="E106" s="18">
        <v>153366.32999999999</v>
      </c>
      <c r="F106" s="18">
        <v>0</v>
      </c>
      <c r="G106" s="19">
        <v>0</v>
      </c>
      <c r="H106" s="18">
        <f t="shared" si="23"/>
        <v>153366.32999999999</v>
      </c>
      <c r="I106" s="18">
        <v>160890.56</v>
      </c>
      <c r="J106" s="18">
        <v>0</v>
      </c>
      <c r="K106" s="18">
        <v>0</v>
      </c>
      <c r="L106" s="18">
        <f t="shared" si="24"/>
        <v>160890.56</v>
      </c>
      <c r="M106" s="18">
        <v>177754.43</v>
      </c>
      <c r="N106" s="18">
        <v>0</v>
      </c>
      <c r="O106" s="18">
        <v>0</v>
      </c>
      <c r="P106" s="18">
        <f t="shared" si="25"/>
        <v>177754.43</v>
      </c>
      <c r="Q106" s="18">
        <f t="shared" si="26"/>
        <v>492011.32</v>
      </c>
      <c r="R106" s="18">
        <f t="shared" si="26"/>
        <v>0</v>
      </c>
      <c r="S106" s="18">
        <f t="shared" si="26"/>
        <v>0</v>
      </c>
      <c r="T106" s="18">
        <f t="shared" si="27"/>
        <v>492011.32</v>
      </c>
      <c r="U106" s="18">
        <v>166038.63</v>
      </c>
      <c r="V106" s="18">
        <v>0</v>
      </c>
      <c r="W106" s="18">
        <v>0</v>
      </c>
      <c r="X106" s="18">
        <f t="shared" si="28"/>
        <v>166038.63</v>
      </c>
      <c r="Y106" s="18">
        <f>'[1]DECONTARE MAI 2025'!AX105</f>
        <v>169814.28</v>
      </c>
      <c r="Z106" s="18">
        <f>'[1]DECONTARE MAI 2025'!AY105</f>
        <v>0</v>
      </c>
      <c r="AA106" s="18">
        <f>'[1]DECONTARE MAI 2025'!AZ105</f>
        <v>0</v>
      </c>
      <c r="AB106" s="18">
        <f t="shared" si="29"/>
        <v>169814.28</v>
      </c>
      <c r="AC106" s="18">
        <v>176109.58</v>
      </c>
      <c r="AD106" s="18">
        <v>0</v>
      </c>
      <c r="AE106" s="18">
        <v>0</v>
      </c>
      <c r="AF106" s="18">
        <f t="shared" si="30"/>
        <v>176109.58</v>
      </c>
      <c r="AG106" s="18">
        <f t="shared" si="31"/>
        <v>511962.49</v>
      </c>
      <c r="AH106" s="18">
        <f t="shared" si="31"/>
        <v>0</v>
      </c>
      <c r="AI106" s="18">
        <f t="shared" si="31"/>
        <v>0</v>
      </c>
      <c r="AJ106" s="18">
        <f t="shared" si="32"/>
        <v>511962.49</v>
      </c>
      <c r="AK106" s="18">
        <f t="shared" si="33"/>
        <v>1003973.81</v>
      </c>
      <c r="AL106" s="18">
        <f t="shared" si="33"/>
        <v>0</v>
      </c>
      <c r="AM106" s="18">
        <f t="shared" si="33"/>
        <v>0</v>
      </c>
      <c r="AN106" s="18">
        <f t="shared" si="34"/>
        <v>1003973.81</v>
      </c>
      <c r="AO106" s="18">
        <f>'[2]NECONS-SUPL IULIE'!AY105</f>
        <v>151535.25999999998</v>
      </c>
      <c r="AP106" s="18">
        <f>'[2]NECONS-SUPL IULIE'!AZ105</f>
        <v>0</v>
      </c>
      <c r="AQ106" s="18">
        <f>'[2]NECONS-SUPL IULIE'!BA105</f>
        <v>0</v>
      </c>
      <c r="AR106" s="18">
        <f t="shared" si="35"/>
        <v>151535.25999999998</v>
      </c>
      <c r="AS106" s="18">
        <v>129252.6</v>
      </c>
      <c r="AT106" s="18">
        <v>0</v>
      </c>
      <c r="AU106" s="18">
        <v>0</v>
      </c>
      <c r="AV106" s="18">
        <f t="shared" si="36"/>
        <v>129252.6</v>
      </c>
      <c r="AW106" s="18">
        <v>130305.25</v>
      </c>
      <c r="AX106" s="18">
        <v>0</v>
      </c>
      <c r="AY106" s="18">
        <v>0</v>
      </c>
      <c r="AZ106" s="18">
        <f t="shared" si="37"/>
        <v>130305.25</v>
      </c>
      <c r="BA106" s="18">
        <f t="shared" si="38"/>
        <v>411093.11</v>
      </c>
      <c r="BB106" s="18">
        <f t="shared" si="38"/>
        <v>0</v>
      </c>
      <c r="BC106" s="18">
        <f t="shared" si="38"/>
        <v>0</v>
      </c>
      <c r="BD106" s="18">
        <f t="shared" si="39"/>
        <v>411093.11</v>
      </c>
      <c r="BE106" s="18">
        <v>166607.74</v>
      </c>
      <c r="BF106" s="18">
        <v>0</v>
      </c>
      <c r="BG106" s="18">
        <v>0</v>
      </c>
      <c r="BH106" s="18">
        <f t="shared" si="40"/>
        <v>166607.74</v>
      </c>
      <c r="BI106" s="18">
        <v>173373.65000000002</v>
      </c>
      <c r="BJ106" s="18">
        <v>0</v>
      </c>
      <c r="BK106" s="18">
        <v>0</v>
      </c>
      <c r="BL106" s="18">
        <f t="shared" si="41"/>
        <v>173373.65000000002</v>
      </c>
    </row>
    <row r="107" spans="1:64" x14ac:dyDescent="0.3">
      <c r="A107" s="14">
        <v>100</v>
      </c>
      <c r="B107" s="48" t="s">
        <v>219</v>
      </c>
      <c r="C107" s="49" t="s">
        <v>14</v>
      </c>
      <c r="D107" s="50" t="s">
        <v>220</v>
      </c>
      <c r="E107" s="18">
        <v>224655.06</v>
      </c>
      <c r="F107" s="18">
        <v>0</v>
      </c>
      <c r="G107" s="18">
        <v>54476.89</v>
      </c>
      <c r="H107" s="18">
        <f t="shared" si="23"/>
        <v>279131.95</v>
      </c>
      <c r="I107" s="18">
        <v>224687.03</v>
      </c>
      <c r="J107" s="18">
        <v>0</v>
      </c>
      <c r="K107" s="18">
        <v>60507.789999999994</v>
      </c>
      <c r="L107" s="18">
        <f t="shared" si="24"/>
        <v>285194.82</v>
      </c>
      <c r="M107" s="18">
        <v>246444.08000000002</v>
      </c>
      <c r="N107" s="18">
        <v>0</v>
      </c>
      <c r="O107" s="18">
        <v>67441.149999999994</v>
      </c>
      <c r="P107" s="18">
        <f t="shared" si="25"/>
        <v>313885.23</v>
      </c>
      <c r="Q107" s="18">
        <f t="shared" si="26"/>
        <v>695786.16999999993</v>
      </c>
      <c r="R107" s="18">
        <f t="shared" si="26"/>
        <v>0</v>
      </c>
      <c r="S107" s="18">
        <f t="shared" si="26"/>
        <v>182425.83</v>
      </c>
      <c r="T107" s="18">
        <f t="shared" si="27"/>
        <v>878211.99999999988</v>
      </c>
      <c r="U107" s="18">
        <v>251174.54</v>
      </c>
      <c r="V107" s="18">
        <v>0</v>
      </c>
      <c r="W107" s="18">
        <v>61698.259999999995</v>
      </c>
      <c r="X107" s="18">
        <f t="shared" si="28"/>
        <v>312872.8</v>
      </c>
      <c r="Y107" s="18">
        <f>'[1]DECONTARE MAI 2025'!AX106</f>
        <v>270854.63</v>
      </c>
      <c r="Z107" s="18">
        <f>'[1]DECONTARE MAI 2025'!AY106</f>
        <v>0</v>
      </c>
      <c r="AA107" s="18">
        <f>'[1]DECONTARE MAI 2025'!AZ106</f>
        <v>62642.22</v>
      </c>
      <c r="AB107" s="18">
        <f t="shared" si="29"/>
        <v>333496.84999999998</v>
      </c>
      <c r="AC107" s="18">
        <v>265624.58999999997</v>
      </c>
      <c r="AD107" s="18">
        <v>0</v>
      </c>
      <c r="AE107" s="18">
        <v>66986.27</v>
      </c>
      <c r="AF107" s="18">
        <f t="shared" si="30"/>
        <v>332610.86</v>
      </c>
      <c r="AG107" s="18">
        <f t="shared" si="31"/>
        <v>787653.76</v>
      </c>
      <c r="AH107" s="18">
        <f t="shared" si="31"/>
        <v>0</v>
      </c>
      <c r="AI107" s="18">
        <f t="shared" si="31"/>
        <v>191326.75</v>
      </c>
      <c r="AJ107" s="18">
        <f t="shared" si="32"/>
        <v>978980.51</v>
      </c>
      <c r="AK107" s="18">
        <f t="shared" si="33"/>
        <v>1483439.93</v>
      </c>
      <c r="AL107" s="18">
        <f t="shared" si="33"/>
        <v>0</v>
      </c>
      <c r="AM107" s="18">
        <f t="shared" si="33"/>
        <v>373752.57999999996</v>
      </c>
      <c r="AN107" s="18">
        <f t="shared" si="34"/>
        <v>1857192.5099999998</v>
      </c>
      <c r="AO107" s="18">
        <f>'[2]NECONS-SUPL IULIE'!AY106</f>
        <v>230297.14</v>
      </c>
      <c r="AP107" s="18">
        <f>'[2]NECONS-SUPL IULIE'!AZ106</f>
        <v>0</v>
      </c>
      <c r="AQ107" s="18">
        <f>'[2]NECONS-SUPL IULIE'!BA106</f>
        <v>61059.070000000007</v>
      </c>
      <c r="AR107" s="18">
        <f t="shared" si="35"/>
        <v>291356.21000000002</v>
      </c>
      <c r="AS107" s="18">
        <v>225964.21000000002</v>
      </c>
      <c r="AT107" s="18">
        <v>0</v>
      </c>
      <c r="AU107" s="18">
        <v>65063.040000000001</v>
      </c>
      <c r="AV107" s="18">
        <f t="shared" si="36"/>
        <v>291027.25</v>
      </c>
      <c r="AW107" s="18">
        <v>261001.33</v>
      </c>
      <c r="AX107" s="18">
        <v>0</v>
      </c>
      <c r="AY107" s="18">
        <v>66285.61</v>
      </c>
      <c r="AZ107" s="18">
        <f t="shared" si="37"/>
        <v>327286.94</v>
      </c>
      <c r="BA107" s="18">
        <f t="shared" si="38"/>
        <v>717262.68</v>
      </c>
      <c r="BB107" s="18">
        <f t="shared" si="38"/>
        <v>0</v>
      </c>
      <c r="BC107" s="18">
        <f t="shared" si="38"/>
        <v>192407.72</v>
      </c>
      <c r="BD107" s="18">
        <f t="shared" si="39"/>
        <v>909670.40000000002</v>
      </c>
      <c r="BE107" s="18">
        <v>186947.68</v>
      </c>
      <c r="BF107" s="18">
        <v>0</v>
      </c>
      <c r="BG107" s="18">
        <v>57812.160000000003</v>
      </c>
      <c r="BH107" s="18">
        <f t="shared" si="40"/>
        <v>244759.84</v>
      </c>
      <c r="BI107" s="18">
        <v>251361.63</v>
      </c>
      <c r="BJ107" s="18">
        <v>0</v>
      </c>
      <c r="BK107" s="18">
        <v>61093.16</v>
      </c>
      <c r="BL107" s="18">
        <f t="shared" si="41"/>
        <v>312454.79000000004</v>
      </c>
    </row>
    <row r="108" spans="1:64" x14ac:dyDescent="0.3">
      <c r="A108" s="14">
        <v>101</v>
      </c>
      <c r="B108" s="51" t="s">
        <v>221</v>
      </c>
      <c r="C108" s="52" t="s">
        <v>20</v>
      </c>
      <c r="D108" s="53" t="s">
        <v>222</v>
      </c>
      <c r="E108" s="18">
        <v>38075.53</v>
      </c>
      <c r="F108" s="18">
        <v>0</v>
      </c>
      <c r="G108" s="19">
        <v>0</v>
      </c>
      <c r="H108" s="18">
        <f t="shared" si="23"/>
        <v>38075.53</v>
      </c>
      <c r="I108" s="18">
        <v>40096.449999999997</v>
      </c>
      <c r="J108" s="18">
        <v>0</v>
      </c>
      <c r="K108" s="18">
        <v>0</v>
      </c>
      <c r="L108" s="18">
        <f t="shared" si="24"/>
        <v>40096.449999999997</v>
      </c>
      <c r="M108" s="18">
        <v>54559.939999999995</v>
      </c>
      <c r="N108" s="18">
        <v>0</v>
      </c>
      <c r="O108" s="18">
        <v>0</v>
      </c>
      <c r="P108" s="18">
        <f t="shared" si="25"/>
        <v>54559.939999999995</v>
      </c>
      <c r="Q108" s="18">
        <f t="shared" si="26"/>
        <v>132731.91999999998</v>
      </c>
      <c r="R108" s="18">
        <f t="shared" si="26"/>
        <v>0</v>
      </c>
      <c r="S108" s="18">
        <f t="shared" si="26"/>
        <v>0</v>
      </c>
      <c r="T108" s="18">
        <f t="shared" si="27"/>
        <v>132731.91999999998</v>
      </c>
      <c r="U108" s="18">
        <v>41361.21</v>
      </c>
      <c r="V108" s="18">
        <v>0</v>
      </c>
      <c r="W108" s="18">
        <v>0</v>
      </c>
      <c r="X108" s="18">
        <f t="shared" si="28"/>
        <v>41361.21</v>
      </c>
      <c r="Y108" s="18">
        <f>'[1]DECONTARE MAI 2025'!AX107</f>
        <v>58176.47</v>
      </c>
      <c r="Z108" s="18">
        <f>'[1]DECONTARE MAI 2025'!AY107</f>
        <v>0</v>
      </c>
      <c r="AA108" s="18">
        <f>'[1]DECONTARE MAI 2025'!AZ107</f>
        <v>0</v>
      </c>
      <c r="AB108" s="18">
        <f t="shared" si="29"/>
        <v>58176.47</v>
      </c>
      <c r="AC108" s="18">
        <v>45714.86</v>
      </c>
      <c r="AD108" s="18">
        <v>0</v>
      </c>
      <c r="AE108" s="18">
        <v>0</v>
      </c>
      <c r="AF108" s="18">
        <f t="shared" si="30"/>
        <v>45714.86</v>
      </c>
      <c r="AG108" s="18">
        <f t="shared" si="31"/>
        <v>145252.54</v>
      </c>
      <c r="AH108" s="18">
        <f t="shared" si="31"/>
        <v>0</v>
      </c>
      <c r="AI108" s="18">
        <f t="shared" si="31"/>
        <v>0</v>
      </c>
      <c r="AJ108" s="18">
        <f t="shared" si="32"/>
        <v>145252.54</v>
      </c>
      <c r="AK108" s="18">
        <f t="shared" si="33"/>
        <v>277984.45999999996</v>
      </c>
      <c r="AL108" s="18">
        <f t="shared" si="33"/>
        <v>0</v>
      </c>
      <c r="AM108" s="18">
        <f t="shared" si="33"/>
        <v>0</v>
      </c>
      <c r="AN108" s="18">
        <f t="shared" si="34"/>
        <v>277984.45999999996</v>
      </c>
      <c r="AO108" s="18">
        <f>'[2]NECONS-SUPL IULIE'!AY107</f>
        <v>44907.230000000214</v>
      </c>
      <c r="AP108" s="18">
        <f>'[2]NECONS-SUPL IULIE'!AZ107</f>
        <v>0</v>
      </c>
      <c r="AQ108" s="18">
        <f>'[2]NECONS-SUPL IULIE'!BA107</f>
        <v>0</v>
      </c>
      <c r="AR108" s="18">
        <f t="shared" si="35"/>
        <v>44907.230000000214</v>
      </c>
      <c r="AS108" s="18">
        <v>48915.93</v>
      </c>
      <c r="AT108" s="18">
        <v>0</v>
      </c>
      <c r="AU108" s="18">
        <v>0</v>
      </c>
      <c r="AV108" s="18">
        <f t="shared" si="36"/>
        <v>48915.93</v>
      </c>
      <c r="AW108" s="18">
        <v>58064.47</v>
      </c>
      <c r="AX108" s="18">
        <v>0</v>
      </c>
      <c r="AY108" s="18">
        <v>0</v>
      </c>
      <c r="AZ108" s="18">
        <f t="shared" si="37"/>
        <v>58064.47</v>
      </c>
      <c r="BA108" s="18">
        <f t="shared" si="38"/>
        <v>151887.63000000021</v>
      </c>
      <c r="BB108" s="18">
        <f t="shared" si="38"/>
        <v>0</v>
      </c>
      <c r="BC108" s="18">
        <f t="shared" si="38"/>
        <v>0</v>
      </c>
      <c r="BD108" s="18">
        <f t="shared" si="39"/>
        <v>151887.63000000021</v>
      </c>
      <c r="BE108" s="18">
        <v>199294.33999999997</v>
      </c>
      <c r="BF108" s="18">
        <v>0</v>
      </c>
      <c r="BG108" s="18">
        <v>0</v>
      </c>
      <c r="BH108" s="18">
        <f t="shared" si="40"/>
        <v>199294.33999999997</v>
      </c>
      <c r="BI108" s="18">
        <v>206509.71</v>
      </c>
      <c r="BJ108" s="18">
        <v>0</v>
      </c>
      <c r="BK108" s="18">
        <v>0</v>
      </c>
      <c r="BL108" s="18">
        <f t="shared" si="41"/>
        <v>206509.71</v>
      </c>
    </row>
    <row r="109" spans="1:64" ht="27" x14ac:dyDescent="0.3">
      <c r="A109" s="14">
        <v>102</v>
      </c>
      <c r="B109" s="51" t="s">
        <v>223</v>
      </c>
      <c r="C109" s="52" t="s">
        <v>33</v>
      </c>
      <c r="D109" s="53" t="s">
        <v>224</v>
      </c>
      <c r="E109" s="18">
        <v>0</v>
      </c>
      <c r="F109" s="18">
        <v>0</v>
      </c>
      <c r="G109" s="19">
        <v>4848</v>
      </c>
      <c r="H109" s="18">
        <f t="shared" si="23"/>
        <v>4848</v>
      </c>
      <c r="I109" s="18">
        <v>0</v>
      </c>
      <c r="J109" s="18">
        <v>0</v>
      </c>
      <c r="K109" s="18">
        <v>6168.72</v>
      </c>
      <c r="L109" s="18">
        <f t="shared" si="24"/>
        <v>6168.72</v>
      </c>
      <c r="M109" s="18">
        <v>0</v>
      </c>
      <c r="N109" s="18">
        <v>0</v>
      </c>
      <c r="O109" s="18">
        <v>7272</v>
      </c>
      <c r="P109" s="18">
        <f t="shared" si="25"/>
        <v>7272</v>
      </c>
      <c r="Q109" s="18">
        <f t="shared" si="26"/>
        <v>0</v>
      </c>
      <c r="R109" s="18">
        <f t="shared" si="26"/>
        <v>0</v>
      </c>
      <c r="S109" s="18">
        <f t="shared" si="26"/>
        <v>18288.72</v>
      </c>
      <c r="T109" s="18">
        <f t="shared" si="27"/>
        <v>18288.72</v>
      </c>
      <c r="U109" s="18">
        <v>0</v>
      </c>
      <c r="V109" s="18">
        <v>0</v>
      </c>
      <c r="W109" s="18">
        <v>4269.18</v>
      </c>
      <c r="X109" s="18">
        <f t="shared" si="28"/>
        <v>4269.18</v>
      </c>
      <c r="Y109" s="18">
        <f>'[1]DECONTARE MAI 2025'!AX108</f>
        <v>0</v>
      </c>
      <c r="Z109" s="18">
        <f>'[1]DECONTARE MAI 2025'!AY108</f>
        <v>0</v>
      </c>
      <c r="AA109" s="18">
        <f>'[1]DECONTARE MAI 2025'!AZ108</f>
        <v>7905.18</v>
      </c>
      <c r="AB109" s="18">
        <f t="shared" si="29"/>
        <v>7905.18</v>
      </c>
      <c r="AC109" s="18">
        <v>0</v>
      </c>
      <c r="AD109" s="18">
        <v>0</v>
      </c>
      <c r="AE109" s="18">
        <v>6060</v>
      </c>
      <c r="AF109" s="18">
        <f t="shared" si="30"/>
        <v>6060</v>
      </c>
      <c r="AG109" s="18">
        <f t="shared" si="31"/>
        <v>0</v>
      </c>
      <c r="AH109" s="18">
        <f t="shared" si="31"/>
        <v>0</v>
      </c>
      <c r="AI109" s="18">
        <f t="shared" si="31"/>
        <v>18234.36</v>
      </c>
      <c r="AJ109" s="18">
        <f t="shared" si="32"/>
        <v>18234.36</v>
      </c>
      <c r="AK109" s="18">
        <f t="shared" si="33"/>
        <v>0</v>
      </c>
      <c r="AL109" s="18">
        <f t="shared" si="33"/>
        <v>0</v>
      </c>
      <c r="AM109" s="18">
        <f t="shared" si="33"/>
        <v>36523.08</v>
      </c>
      <c r="AN109" s="18">
        <f t="shared" si="34"/>
        <v>36523.08</v>
      </c>
      <c r="AO109" s="18">
        <f>'[2]NECONS-SUPL IULIE'!AY108</f>
        <v>0</v>
      </c>
      <c r="AP109" s="18">
        <f>'[2]NECONS-SUPL IULIE'!AZ108</f>
        <v>0</v>
      </c>
      <c r="AQ109" s="18">
        <f>'[2]NECONS-SUPL IULIE'!BA108</f>
        <v>6114.36</v>
      </c>
      <c r="AR109" s="18">
        <f t="shared" si="35"/>
        <v>6114.36</v>
      </c>
      <c r="AS109" s="18">
        <v>0</v>
      </c>
      <c r="AT109" s="18">
        <v>0</v>
      </c>
      <c r="AU109" s="18">
        <v>633.17999999999995</v>
      </c>
      <c r="AV109" s="18">
        <f t="shared" si="36"/>
        <v>633.17999999999995</v>
      </c>
      <c r="AW109" s="18">
        <v>0</v>
      </c>
      <c r="AX109" s="18">
        <v>0</v>
      </c>
      <c r="AY109" s="18">
        <v>4848</v>
      </c>
      <c r="AZ109" s="18">
        <f t="shared" si="37"/>
        <v>4848</v>
      </c>
      <c r="BA109" s="18">
        <f t="shared" si="38"/>
        <v>0</v>
      </c>
      <c r="BB109" s="18">
        <f t="shared" si="38"/>
        <v>0</v>
      </c>
      <c r="BC109" s="18">
        <f t="shared" si="38"/>
        <v>11595.54</v>
      </c>
      <c r="BD109" s="18">
        <f t="shared" si="39"/>
        <v>11595.54</v>
      </c>
      <c r="BE109" s="18">
        <v>0</v>
      </c>
      <c r="BF109" s="18">
        <v>0</v>
      </c>
      <c r="BG109" s="18">
        <v>14238.42</v>
      </c>
      <c r="BH109" s="18">
        <f t="shared" si="40"/>
        <v>14238.42</v>
      </c>
      <c r="BI109" s="18">
        <v>0</v>
      </c>
      <c r="BJ109" s="18">
        <v>0</v>
      </c>
      <c r="BK109" s="18">
        <v>14959.64</v>
      </c>
      <c r="BL109" s="18">
        <f t="shared" si="41"/>
        <v>14959.64</v>
      </c>
    </row>
    <row r="110" spans="1:64" x14ac:dyDescent="0.3">
      <c r="A110" s="14">
        <v>103</v>
      </c>
      <c r="B110" s="42" t="s">
        <v>225</v>
      </c>
      <c r="C110" s="52" t="s">
        <v>226</v>
      </c>
      <c r="D110" s="54" t="s">
        <v>227</v>
      </c>
      <c r="E110" s="18">
        <v>0</v>
      </c>
      <c r="F110" s="18">
        <v>240</v>
      </c>
      <c r="G110" s="19">
        <v>0</v>
      </c>
      <c r="H110" s="18">
        <f t="shared" si="23"/>
        <v>240</v>
      </c>
      <c r="I110" s="18">
        <v>0</v>
      </c>
      <c r="J110" s="18">
        <v>1920</v>
      </c>
      <c r="K110" s="18">
        <v>0</v>
      </c>
      <c r="L110" s="18">
        <f t="shared" si="24"/>
        <v>1920</v>
      </c>
      <c r="M110" s="18">
        <v>0</v>
      </c>
      <c r="N110" s="18">
        <v>960</v>
      </c>
      <c r="O110" s="18">
        <v>0</v>
      </c>
      <c r="P110" s="18">
        <f t="shared" si="25"/>
        <v>960</v>
      </c>
      <c r="Q110" s="18">
        <f t="shared" si="26"/>
        <v>0</v>
      </c>
      <c r="R110" s="18">
        <f t="shared" si="26"/>
        <v>3120</v>
      </c>
      <c r="S110" s="18">
        <f t="shared" si="26"/>
        <v>0</v>
      </c>
      <c r="T110" s="18">
        <f t="shared" si="27"/>
        <v>3120</v>
      </c>
      <c r="U110" s="18">
        <v>0</v>
      </c>
      <c r="V110" s="18">
        <v>3840</v>
      </c>
      <c r="W110" s="18">
        <v>0</v>
      </c>
      <c r="X110" s="18">
        <f t="shared" si="28"/>
        <v>3840</v>
      </c>
      <c r="Y110" s="18">
        <f>'[1]DECONTARE MAI 2025'!AX109</f>
        <v>0</v>
      </c>
      <c r="Z110" s="18">
        <f>'[1]DECONTARE MAI 2025'!AY109</f>
        <v>960</v>
      </c>
      <c r="AA110" s="18">
        <f>'[1]DECONTARE MAI 2025'!AZ109</f>
        <v>0</v>
      </c>
      <c r="AB110" s="18">
        <f t="shared" si="29"/>
        <v>960</v>
      </c>
      <c r="AC110" s="18">
        <v>0</v>
      </c>
      <c r="AD110" s="18">
        <v>6720</v>
      </c>
      <c r="AE110" s="18">
        <v>1212</v>
      </c>
      <c r="AF110" s="18">
        <f t="shared" si="30"/>
        <v>7932</v>
      </c>
      <c r="AG110" s="18">
        <f t="shared" si="31"/>
        <v>0</v>
      </c>
      <c r="AH110" s="18">
        <f t="shared" si="31"/>
        <v>11520</v>
      </c>
      <c r="AI110" s="18">
        <f t="shared" si="31"/>
        <v>1212</v>
      </c>
      <c r="AJ110" s="18">
        <f t="shared" si="32"/>
        <v>12732</v>
      </c>
      <c r="AK110" s="18">
        <f t="shared" si="33"/>
        <v>0</v>
      </c>
      <c r="AL110" s="18">
        <f t="shared" si="33"/>
        <v>14640</v>
      </c>
      <c r="AM110" s="18">
        <f t="shared" si="33"/>
        <v>1212</v>
      </c>
      <c r="AN110" s="18">
        <f t="shared" si="34"/>
        <v>15852</v>
      </c>
      <c r="AO110" s="18">
        <f>'[2]NECONS-SUPL IULIE'!AY109</f>
        <v>0</v>
      </c>
      <c r="AP110" s="18">
        <f>'[2]NECONS-SUPL IULIE'!AZ109</f>
        <v>960</v>
      </c>
      <c r="AQ110" s="18">
        <f>'[2]NECONS-SUPL IULIE'!BA109</f>
        <v>1818</v>
      </c>
      <c r="AR110" s="18">
        <f t="shared" si="35"/>
        <v>2778</v>
      </c>
      <c r="AS110" s="18">
        <v>0</v>
      </c>
      <c r="AT110" s="18">
        <v>2880</v>
      </c>
      <c r="AU110" s="18">
        <v>0</v>
      </c>
      <c r="AV110" s="18">
        <f t="shared" si="36"/>
        <v>2880</v>
      </c>
      <c r="AW110" s="18">
        <v>0</v>
      </c>
      <c r="AX110" s="18">
        <v>800</v>
      </c>
      <c r="AY110" s="18">
        <v>606</v>
      </c>
      <c r="AZ110" s="18">
        <f t="shared" si="37"/>
        <v>1406</v>
      </c>
      <c r="BA110" s="18">
        <f t="shared" si="38"/>
        <v>0</v>
      </c>
      <c r="BB110" s="18">
        <f t="shared" si="38"/>
        <v>4640</v>
      </c>
      <c r="BC110" s="18">
        <f t="shared" si="38"/>
        <v>2424</v>
      </c>
      <c r="BD110" s="18">
        <f t="shared" si="39"/>
        <v>7064</v>
      </c>
      <c r="BE110" s="18">
        <v>0</v>
      </c>
      <c r="BF110" s="18">
        <v>17405.32</v>
      </c>
      <c r="BG110" s="18">
        <v>48820.12</v>
      </c>
      <c r="BH110" s="18">
        <f t="shared" si="40"/>
        <v>66225.440000000002</v>
      </c>
      <c r="BI110" s="18">
        <v>0</v>
      </c>
      <c r="BJ110" s="18">
        <v>18715.89</v>
      </c>
      <c r="BK110" s="18">
        <v>51670.41</v>
      </c>
      <c r="BL110" s="18">
        <f t="shared" si="41"/>
        <v>70386.3</v>
      </c>
    </row>
    <row r="111" spans="1:64" x14ac:dyDescent="0.3">
      <c r="A111" s="14">
        <v>104</v>
      </c>
      <c r="B111" s="42" t="s">
        <v>228</v>
      </c>
      <c r="C111" s="55" t="s">
        <v>33</v>
      </c>
      <c r="D111" s="54" t="s">
        <v>229</v>
      </c>
      <c r="E111" s="18">
        <v>0</v>
      </c>
      <c r="F111" s="18">
        <v>0</v>
      </c>
      <c r="G111" s="19">
        <v>236087.64</v>
      </c>
      <c r="H111" s="18">
        <f t="shared" si="23"/>
        <v>236087.64</v>
      </c>
      <c r="I111" s="18">
        <v>0</v>
      </c>
      <c r="J111" s="18">
        <v>0</v>
      </c>
      <c r="K111" s="18">
        <v>473898.08</v>
      </c>
      <c r="L111" s="18">
        <f t="shared" si="24"/>
        <v>473898.08</v>
      </c>
      <c r="M111" s="18">
        <v>0</v>
      </c>
      <c r="N111" s="18">
        <v>0</v>
      </c>
      <c r="O111" s="18">
        <v>498955.44000000006</v>
      </c>
      <c r="P111" s="18">
        <f t="shared" si="25"/>
        <v>498955.44000000006</v>
      </c>
      <c r="Q111" s="18">
        <f t="shared" si="26"/>
        <v>0</v>
      </c>
      <c r="R111" s="18">
        <f t="shared" si="26"/>
        <v>0</v>
      </c>
      <c r="S111" s="18">
        <f t="shared" si="26"/>
        <v>1208941.1600000001</v>
      </c>
      <c r="T111" s="18">
        <f t="shared" si="27"/>
        <v>1208941.1600000001</v>
      </c>
      <c r="U111" s="18">
        <v>0</v>
      </c>
      <c r="V111" s="18">
        <v>0</v>
      </c>
      <c r="W111" s="18">
        <v>497621.84000000014</v>
      </c>
      <c r="X111" s="18">
        <f t="shared" si="28"/>
        <v>497621.84000000014</v>
      </c>
      <c r="Y111" s="18">
        <f>'[1]DECONTARE MAI 2025'!AX110</f>
        <v>0</v>
      </c>
      <c r="Z111" s="18">
        <f>'[1]DECONTARE MAI 2025'!AY110</f>
        <v>0</v>
      </c>
      <c r="AA111" s="18">
        <f>'[1]DECONTARE MAI 2025'!AZ110</f>
        <v>529795.19999999995</v>
      </c>
      <c r="AB111" s="18">
        <f t="shared" si="29"/>
        <v>529795.19999999995</v>
      </c>
      <c r="AC111" s="18">
        <v>0</v>
      </c>
      <c r="AD111" s="18">
        <v>0</v>
      </c>
      <c r="AE111" s="18">
        <v>490509.12000000011</v>
      </c>
      <c r="AF111" s="18">
        <f t="shared" si="30"/>
        <v>490509.12000000011</v>
      </c>
      <c r="AG111" s="18">
        <f t="shared" si="31"/>
        <v>0</v>
      </c>
      <c r="AH111" s="18">
        <f t="shared" si="31"/>
        <v>0</v>
      </c>
      <c r="AI111" s="18">
        <f t="shared" si="31"/>
        <v>1517926.1600000001</v>
      </c>
      <c r="AJ111" s="18">
        <f t="shared" si="32"/>
        <v>1517926.1600000001</v>
      </c>
      <c r="AK111" s="18">
        <f t="shared" si="33"/>
        <v>0</v>
      </c>
      <c r="AL111" s="18">
        <f t="shared" si="33"/>
        <v>0</v>
      </c>
      <c r="AM111" s="18">
        <f t="shared" si="33"/>
        <v>2726867.3200000003</v>
      </c>
      <c r="AN111" s="18">
        <f t="shared" si="34"/>
        <v>2726867.3200000003</v>
      </c>
      <c r="AO111" s="18">
        <f>'[2]NECONS-SUPL IULIE'!AY110</f>
        <v>0</v>
      </c>
      <c r="AP111" s="18">
        <f>'[2]NECONS-SUPL IULIE'!AZ110</f>
        <v>0</v>
      </c>
      <c r="AQ111" s="18">
        <f>'[2]NECONS-SUPL IULIE'!BA110</f>
        <v>558960.32000000007</v>
      </c>
      <c r="AR111" s="18">
        <f t="shared" si="35"/>
        <v>558960.32000000007</v>
      </c>
      <c r="AS111" s="18">
        <v>0</v>
      </c>
      <c r="AT111" s="18">
        <v>0</v>
      </c>
      <c r="AU111" s="18">
        <v>532872.08000000007</v>
      </c>
      <c r="AV111" s="18">
        <f t="shared" si="36"/>
        <v>532872.08000000007</v>
      </c>
      <c r="AW111" s="18">
        <v>0</v>
      </c>
      <c r="AX111" s="18">
        <v>0</v>
      </c>
      <c r="AY111" s="18">
        <v>542259.59999999986</v>
      </c>
      <c r="AZ111" s="18">
        <f t="shared" si="37"/>
        <v>542259.59999999986</v>
      </c>
      <c r="BA111" s="18">
        <f t="shared" si="38"/>
        <v>0</v>
      </c>
      <c r="BB111" s="18">
        <f t="shared" si="38"/>
        <v>0</v>
      </c>
      <c r="BC111" s="18">
        <f t="shared" si="38"/>
        <v>1634092</v>
      </c>
      <c r="BD111" s="18">
        <f t="shared" si="39"/>
        <v>1634092</v>
      </c>
      <c r="BE111" s="18">
        <v>0</v>
      </c>
      <c r="BF111" s="18">
        <v>0</v>
      </c>
      <c r="BG111" s="18">
        <v>246373.06</v>
      </c>
      <c r="BH111" s="18">
        <f t="shared" si="40"/>
        <v>246373.06</v>
      </c>
      <c r="BI111" s="18">
        <v>0</v>
      </c>
      <c r="BJ111" s="18">
        <v>0</v>
      </c>
      <c r="BK111" s="18">
        <v>255874.46</v>
      </c>
      <c r="BL111" s="18">
        <f t="shared" si="41"/>
        <v>255874.46</v>
      </c>
    </row>
    <row r="112" spans="1:64" x14ac:dyDescent="0.3">
      <c r="A112" s="14">
        <v>105</v>
      </c>
      <c r="B112" s="42" t="s">
        <v>230</v>
      </c>
      <c r="C112" s="55" t="s">
        <v>33</v>
      </c>
      <c r="D112" s="54" t="s">
        <v>231</v>
      </c>
      <c r="E112" s="18">
        <v>0</v>
      </c>
      <c r="F112" s="18">
        <v>0</v>
      </c>
      <c r="G112" s="19">
        <v>201705.04</v>
      </c>
      <c r="H112" s="18">
        <f t="shared" si="23"/>
        <v>201705.04</v>
      </c>
      <c r="I112" s="18">
        <v>0</v>
      </c>
      <c r="J112" s="18">
        <v>0</v>
      </c>
      <c r="K112" s="18">
        <v>202672.72</v>
      </c>
      <c r="L112" s="18">
        <f t="shared" si="24"/>
        <v>202672.72</v>
      </c>
      <c r="M112" s="18">
        <v>0</v>
      </c>
      <c r="N112" s="18">
        <v>0</v>
      </c>
      <c r="O112" s="18">
        <v>205425.58000000002</v>
      </c>
      <c r="P112" s="18">
        <f t="shared" si="25"/>
        <v>205425.58000000002</v>
      </c>
      <c r="Q112" s="18">
        <f t="shared" si="26"/>
        <v>0</v>
      </c>
      <c r="R112" s="18">
        <f t="shared" si="26"/>
        <v>0</v>
      </c>
      <c r="S112" s="18">
        <f t="shared" si="26"/>
        <v>609803.34000000008</v>
      </c>
      <c r="T112" s="18">
        <f t="shared" si="27"/>
        <v>609803.34000000008</v>
      </c>
      <c r="U112" s="18">
        <v>0</v>
      </c>
      <c r="V112" s="18">
        <v>0</v>
      </c>
      <c r="W112" s="18">
        <v>200385.57</v>
      </c>
      <c r="X112" s="18">
        <f t="shared" si="28"/>
        <v>200385.57</v>
      </c>
      <c r="Y112" s="18">
        <f>'[1]DECONTARE MAI 2025'!AX111</f>
        <v>0</v>
      </c>
      <c r="Z112" s="18">
        <f>'[1]DECONTARE MAI 2025'!AY111</f>
        <v>0</v>
      </c>
      <c r="AA112" s="18">
        <f>'[1]DECONTARE MAI 2025'!AZ111</f>
        <v>201162.93</v>
      </c>
      <c r="AB112" s="18">
        <f t="shared" si="29"/>
        <v>201162.93</v>
      </c>
      <c r="AC112" s="18">
        <v>0</v>
      </c>
      <c r="AD112" s="18">
        <v>0</v>
      </c>
      <c r="AE112" s="18">
        <v>200922.65999999997</v>
      </c>
      <c r="AF112" s="18">
        <f t="shared" si="30"/>
        <v>200922.65999999997</v>
      </c>
      <c r="AG112" s="18">
        <f t="shared" si="31"/>
        <v>0</v>
      </c>
      <c r="AH112" s="18">
        <f t="shared" si="31"/>
        <v>0</v>
      </c>
      <c r="AI112" s="18">
        <f t="shared" si="31"/>
        <v>602471.15999999992</v>
      </c>
      <c r="AJ112" s="18">
        <f t="shared" si="32"/>
        <v>602471.15999999992</v>
      </c>
      <c r="AK112" s="18">
        <f t="shared" si="33"/>
        <v>0</v>
      </c>
      <c r="AL112" s="18">
        <f t="shared" si="33"/>
        <v>0</v>
      </c>
      <c r="AM112" s="18">
        <f t="shared" si="33"/>
        <v>1212274.5</v>
      </c>
      <c r="AN112" s="18">
        <f t="shared" si="34"/>
        <v>1212274.5</v>
      </c>
      <c r="AO112" s="18">
        <f>'[2]NECONS-SUPL IULIE'!AY111</f>
        <v>0</v>
      </c>
      <c r="AP112" s="18">
        <f>'[2]NECONS-SUPL IULIE'!AZ111</f>
        <v>0</v>
      </c>
      <c r="AQ112" s="18">
        <f>'[2]NECONS-SUPL IULIE'!BA111</f>
        <v>182505.75999999998</v>
      </c>
      <c r="AR112" s="18">
        <f t="shared" si="35"/>
        <v>182505.75999999998</v>
      </c>
      <c r="AS112" s="18">
        <v>0</v>
      </c>
      <c r="AT112" s="18">
        <v>0</v>
      </c>
      <c r="AU112" s="18">
        <v>183832.73</v>
      </c>
      <c r="AV112" s="18">
        <f t="shared" si="36"/>
        <v>183832.73</v>
      </c>
      <c r="AW112" s="18">
        <v>0</v>
      </c>
      <c r="AX112" s="18">
        <v>0</v>
      </c>
      <c r="AY112" s="18">
        <v>189720.09</v>
      </c>
      <c r="AZ112" s="18">
        <f t="shared" si="37"/>
        <v>189720.09</v>
      </c>
      <c r="BA112" s="18">
        <f t="shared" si="38"/>
        <v>0</v>
      </c>
      <c r="BB112" s="18">
        <f t="shared" si="38"/>
        <v>0</v>
      </c>
      <c r="BC112" s="18">
        <f t="shared" si="38"/>
        <v>556058.57999999996</v>
      </c>
      <c r="BD112" s="18">
        <f t="shared" si="39"/>
        <v>556058.57999999996</v>
      </c>
      <c r="BE112" s="18">
        <v>0</v>
      </c>
      <c r="BF112" s="18">
        <v>0</v>
      </c>
      <c r="BG112" s="18">
        <v>186810.41</v>
      </c>
      <c r="BH112" s="18">
        <f t="shared" si="40"/>
        <v>186810.41</v>
      </c>
      <c r="BI112" s="18">
        <v>0</v>
      </c>
      <c r="BJ112" s="18">
        <v>0</v>
      </c>
      <c r="BK112" s="18">
        <v>194708.02</v>
      </c>
      <c r="BL112" s="18">
        <f t="shared" si="41"/>
        <v>194708.02</v>
      </c>
    </row>
    <row r="113" spans="1:64" ht="27" x14ac:dyDescent="0.3">
      <c r="A113" s="14">
        <v>106</v>
      </c>
      <c r="B113" s="42" t="s">
        <v>232</v>
      </c>
      <c r="C113" s="55" t="s">
        <v>33</v>
      </c>
      <c r="D113" s="56" t="s">
        <v>233</v>
      </c>
      <c r="E113" s="18">
        <v>0</v>
      </c>
      <c r="F113" s="18">
        <v>0</v>
      </c>
      <c r="G113" s="19">
        <v>44381</v>
      </c>
      <c r="H113" s="18">
        <f t="shared" si="23"/>
        <v>44381</v>
      </c>
      <c r="I113" s="18">
        <v>0</v>
      </c>
      <c r="J113" s="18">
        <v>0</v>
      </c>
      <c r="K113" s="18">
        <v>64516</v>
      </c>
      <c r="L113" s="18">
        <f t="shared" si="24"/>
        <v>64516</v>
      </c>
      <c r="M113" s="18">
        <v>0</v>
      </c>
      <c r="N113" s="18">
        <v>0</v>
      </c>
      <c r="O113" s="18">
        <v>40762.76</v>
      </c>
      <c r="P113" s="18">
        <f t="shared" si="25"/>
        <v>40762.76</v>
      </c>
      <c r="Q113" s="18">
        <f t="shared" si="26"/>
        <v>0</v>
      </c>
      <c r="R113" s="18">
        <f t="shared" si="26"/>
        <v>0</v>
      </c>
      <c r="S113" s="18">
        <f t="shared" si="26"/>
        <v>149659.76</v>
      </c>
      <c r="T113" s="18">
        <f t="shared" si="27"/>
        <v>149659.76</v>
      </c>
      <c r="U113" s="18">
        <v>0</v>
      </c>
      <c r="V113" s="18">
        <v>480</v>
      </c>
      <c r="W113" s="18">
        <v>50400.88</v>
      </c>
      <c r="X113" s="18">
        <f t="shared" si="28"/>
        <v>50880.88</v>
      </c>
      <c r="Y113" s="18">
        <f>'[1]DECONTARE MAI 2025'!AX112</f>
        <v>0</v>
      </c>
      <c r="Z113" s="18">
        <f>'[1]DECONTARE MAI 2025'!AY112</f>
        <v>0</v>
      </c>
      <c r="AA113" s="18">
        <f>'[1]DECONTARE MAI 2025'!AZ112</f>
        <v>52150</v>
      </c>
      <c r="AB113" s="18">
        <f t="shared" si="29"/>
        <v>52150</v>
      </c>
      <c r="AC113" s="18">
        <v>0</v>
      </c>
      <c r="AD113" s="18">
        <v>0</v>
      </c>
      <c r="AE113" s="18">
        <v>47318.879999999997</v>
      </c>
      <c r="AF113" s="18">
        <f t="shared" si="30"/>
        <v>47318.879999999997</v>
      </c>
      <c r="AG113" s="18">
        <f t="shared" si="31"/>
        <v>0</v>
      </c>
      <c r="AH113" s="18">
        <f t="shared" si="31"/>
        <v>480</v>
      </c>
      <c r="AI113" s="18">
        <f t="shared" si="31"/>
        <v>149869.76000000001</v>
      </c>
      <c r="AJ113" s="18">
        <f t="shared" si="32"/>
        <v>150349.76000000001</v>
      </c>
      <c r="AK113" s="18">
        <f t="shared" si="33"/>
        <v>0</v>
      </c>
      <c r="AL113" s="18">
        <f t="shared" si="33"/>
        <v>480</v>
      </c>
      <c r="AM113" s="18">
        <f t="shared" si="33"/>
        <v>299529.52</v>
      </c>
      <c r="AN113" s="18">
        <f t="shared" si="34"/>
        <v>300009.52</v>
      </c>
      <c r="AO113" s="18">
        <f>'[2]NECONS-SUPL IULIE'!AY112</f>
        <v>0</v>
      </c>
      <c r="AP113" s="18">
        <f>'[2]NECONS-SUPL IULIE'!AZ112</f>
        <v>0</v>
      </c>
      <c r="AQ113" s="18">
        <f>'[2]NECONS-SUPL IULIE'!BA112</f>
        <v>62923.88</v>
      </c>
      <c r="AR113" s="18">
        <f t="shared" si="35"/>
        <v>62923.88</v>
      </c>
      <c r="AS113" s="18">
        <v>0</v>
      </c>
      <c r="AT113" s="18">
        <v>0</v>
      </c>
      <c r="AU113" s="18">
        <v>45123.88</v>
      </c>
      <c r="AV113" s="18">
        <f t="shared" si="36"/>
        <v>45123.88</v>
      </c>
      <c r="AW113" s="18">
        <v>0</v>
      </c>
      <c r="AX113" s="18">
        <v>0</v>
      </c>
      <c r="AY113" s="18">
        <v>65309.88</v>
      </c>
      <c r="AZ113" s="18">
        <f t="shared" si="37"/>
        <v>65309.88</v>
      </c>
      <c r="BA113" s="18">
        <f t="shared" si="38"/>
        <v>0</v>
      </c>
      <c r="BB113" s="18">
        <f t="shared" si="38"/>
        <v>0</v>
      </c>
      <c r="BC113" s="18">
        <f t="shared" si="38"/>
        <v>173357.63999999998</v>
      </c>
      <c r="BD113" s="18">
        <f t="shared" si="39"/>
        <v>173357.63999999998</v>
      </c>
      <c r="BE113" s="18">
        <v>0</v>
      </c>
      <c r="BF113" s="18">
        <v>1939.31</v>
      </c>
      <c r="BG113" s="18">
        <v>155470.31</v>
      </c>
      <c r="BH113" s="18">
        <f t="shared" si="40"/>
        <v>157409.62</v>
      </c>
      <c r="BI113" s="18">
        <v>0</v>
      </c>
      <c r="BJ113" s="18">
        <v>2085.34</v>
      </c>
      <c r="BK113" s="18">
        <v>164839.57</v>
      </c>
      <c r="BL113" s="18">
        <f t="shared" si="41"/>
        <v>166924.91</v>
      </c>
    </row>
    <row r="114" spans="1:64" x14ac:dyDescent="0.3">
      <c r="A114" s="14">
        <v>107</v>
      </c>
      <c r="B114" s="42" t="s">
        <v>234</v>
      </c>
      <c r="C114" s="55" t="s">
        <v>33</v>
      </c>
      <c r="D114" s="56" t="s">
        <v>235</v>
      </c>
      <c r="E114" s="18">
        <v>0</v>
      </c>
      <c r="F114" s="18">
        <v>0</v>
      </c>
      <c r="G114" s="19">
        <v>199553</v>
      </c>
      <c r="H114" s="18">
        <f t="shared" si="23"/>
        <v>199553</v>
      </c>
      <c r="I114" s="18">
        <v>0</v>
      </c>
      <c r="J114" s="18">
        <v>0</v>
      </c>
      <c r="K114" s="18">
        <v>264466.88</v>
      </c>
      <c r="L114" s="18">
        <f t="shared" si="24"/>
        <v>264466.88</v>
      </c>
      <c r="M114" s="18">
        <v>0</v>
      </c>
      <c r="N114" s="18">
        <v>0</v>
      </c>
      <c r="O114" s="18">
        <v>427943</v>
      </c>
      <c r="P114" s="18">
        <f t="shared" si="25"/>
        <v>427943</v>
      </c>
      <c r="Q114" s="18">
        <f t="shared" si="26"/>
        <v>0</v>
      </c>
      <c r="R114" s="18">
        <f t="shared" si="26"/>
        <v>0</v>
      </c>
      <c r="S114" s="18">
        <f t="shared" si="26"/>
        <v>891962.88</v>
      </c>
      <c r="T114" s="18">
        <f t="shared" si="27"/>
        <v>891962.88</v>
      </c>
      <c r="U114" s="18">
        <v>0</v>
      </c>
      <c r="V114" s="18">
        <v>0</v>
      </c>
      <c r="W114" s="18">
        <v>409332</v>
      </c>
      <c r="X114" s="18">
        <f t="shared" si="28"/>
        <v>409332</v>
      </c>
      <c r="Y114" s="18">
        <f>'[1]DECONTARE MAI 2025'!AX113</f>
        <v>0</v>
      </c>
      <c r="Z114" s="18">
        <f>'[1]DECONTARE MAI 2025'!AY113</f>
        <v>0</v>
      </c>
      <c r="AA114" s="18">
        <f>'[1]DECONTARE MAI 2025'!AZ113</f>
        <v>543632.88</v>
      </c>
      <c r="AB114" s="18">
        <f t="shared" si="29"/>
        <v>543632.88</v>
      </c>
      <c r="AC114" s="18">
        <v>0</v>
      </c>
      <c r="AD114" s="18">
        <v>0</v>
      </c>
      <c r="AE114" s="18">
        <v>635558</v>
      </c>
      <c r="AF114" s="18">
        <f t="shared" si="30"/>
        <v>635558</v>
      </c>
      <c r="AG114" s="18">
        <f t="shared" si="31"/>
        <v>0</v>
      </c>
      <c r="AH114" s="18">
        <f t="shared" si="31"/>
        <v>0</v>
      </c>
      <c r="AI114" s="18">
        <f t="shared" si="31"/>
        <v>1588522.88</v>
      </c>
      <c r="AJ114" s="18">
        <f t="shared" si="32"/>
        <v>1588522.88</v>
      </c>
      <c r="AK114" s="18">
        <f t="shared" si="33"/>
        <v>0</v>
      </c>
      <c r="AL114" s="18">
        <f t="shared" si="33"/>
        <v>0</v>
      </c>
      <c r="AM114" s="18">
        <f t="shared" si="33"/>
        <v>2480485.7599999998</v>
      </c>
      <c r="AN114" s="18">
        <f t="shared" si="34"/>
        <v>2480485.7599999998</v>
      </c>
      <c r="AO114" s="18">
        <f>'[2]NECONS-SUPL IULIE'!AY113</f>
        <v>0</v>
      </c>
      <c r="AP114" s="18">
        <f>'[2]NECONS-SUPL IULIE'!AZ113</f>
        <v>0</v>
      </c>
      <c r="AQ114" s="18">
        <f>'[2]NECONS-SUPL IULIE'!BA113</f>
        <v>773609.88</v>
      </c>
      <c r="AR114" s="18">
        <f t="shared" si="35"/>
        <v>773609.88</v>
      </c>
      <c r="AS114" s="18">
        <v>0</v>
      </c>
      <c r="AT114" s="18">
        <v>0</v>
      </c>
      <c r="AU114" s="18">
        <v>646166.88</v>
      </c>
      <c r="AV114" s="18">
        <f t="shared" si="36"/>
        <v>646166.88</v>
      </c>
      <c r="AW114" s="18">
        <v>0</v>
      </c>
      <c r="AX114" s="18">
        <v>0</v>
      </c>
      <c r="AY114" s="18">
        <v>847269.87999999989</v>
      </c>
      <c r="AZ114" s="18">
        <f t="shared" si="37"/>
        <v>847269.87999999989</v>
      </c>
      <c r="BA114" s="18">
        <f t="shared" si="38"/>
        <v>0</v>
      </c>
      <c r="BB114" s="18">
        <f t="shared" si="38"/>
        <v>0</v>
      </c>
      <c r="BC114" s="18">
        <f t="shared" si="38"/>
        <v>2267046.6399999997</v>
      </c>
      <c r="BD114" s="18">
        <f t="shared" si="39"/>
        <v>2267046.6399999997</v>
      </c>
      <c r="BE114" s="18">
        <v>0</v>
      </c>
      <c r="BF114" s="18">
        <v>0</v>
      </c>
      <c r="BG114" s="18">
        <v>143022.44</v>
      </c>
      <c r="BH114" s="18">
        <f t="shared" si="40"/>
        <v>143022.44</v>
      </c>
      <c r="BI114" s="18">
        <v>0</v>
      </c>
      <c r="BJ114" s="18">
        <v>0</v>
      </c>
      <c r="BK114" s="18">
        <v>150955.62</v>
      </c>
      <c r="BL114" s="18">
        <f t="shared" si="41"/>
        <v>150955.62</v>
      </c>
    </row>
    <row r="115" spans="1:64" x14ac:dyDescent="0.3">
      <c r="A115" s="14">
        <v>108</v>
      </c>
      <c r="B115" s="42" t="s">
        <v>236</v>
      </c>
      <c r="C115" s="55" t="s">
        <v>20</v>
      </c>
      <c r="D115" s="56" t="s">
        <v>237</v>
      </c>
      <c r="E115" s="18">
        <v>121924.98</v>
      </c>
      <c r="F115" s="18">
        <v>0</v>
      </c>
      <c r="G115" s="19">
        <v>0</v>
      </c>
      <c r="H115" s="18">
        <f t="shared" si="23"/>
        <v>121924.98</v>
      </c>
      <c r="I115" s="18">
        <v>31042.799999999999</v>
      </c>
      <c r="J115" s="18">
        <v>0</v>
      </c>
      <c r="K115" s="18">
        <v>0</v>
      </c>
      <c r="L115" s="18">
        <f t="shared" si="24"/>
        <v>31042.799999999999</v>
      </c>
      <c r="M115" s="18">
        <v>127033.17</v>
      </c>
      <c r="N115" s="18">
        <v>0</v>
      </c>
      <c r="O115" s="18">
        <v>0</v>
      </c>
      <c r="P115" s="18">
        <f t="shared" si="25"/>
        <v>127033.17</v>
      </c>
      <c r="Q115" s="18">
        <f t="shared" si="26"/>
        <v>280000.95</v>
      </c>
      <c r="R115" s="18">
        <f t="shared" si="26"/>
        <v>0</v>
      </c>
      <c r="S115" s="18">
        <f t="shared" si="26"/>
        <v>0</v>
      </c>
      <c r="T115" s="18">
        <f t="shared" si="27"/>
        <v>280000.95</v>
      </c>
      <c r="U115" s="18">
        <v>147705.79</v>
      </c>
      <c r="V115" s="18">
        <v>0</v>
      </c>
      <c r="W115" s="18">
        <v>0</v>
      </c>
      <c r="X115" s="18">
        <f t="shared" si="28"/>
        <v>147705.79</v>
      </c>
      <c r="Y115" s="18">
        <f>'[1]DECONTARE MAI 2025'!AX114</f>
        <v>142437.91999999998</v>
      </c>
      <c r="Z115" s="18">
        <f>'[1]DECONTARE MAI 2025'!AY114</f>
        <v>0</v>
      </c>
      <c r="AA115" s="18">
        <f>'[1]DECONTARE MAI 2025'!AZ114</f>
        <v>0</v>
      </c>
      <c r="AB115" s="18">
        <f t="shared" si="29"/>
        <v>142437.91999999998</v>
      </c>
      <c r="AC115" s="18">
        <v>144468.22</v>
      </c>
      <c r="AD115" s="18">
        <v>0</v>
      </c>
      <c r="AE115" s="18">
        <v>0</v>
      </c>
      <c r="AF115" s="18">
        <f t="shared" si="30"/>
        <v>144468.22</v>
      </c>
      <c r="AG115" s="18">
        <f t="shared" si="31"/>
        <v>434611.93000000005</v>
      </c>
      <c r="AH115" s="18">
        <f t="shared" si="31"/>
        <v>0</v>
      </c>
      <c r="AI115" s="18">
        <f t="shared" si="31"/>
        <v>0</v>
      </c>
      <c r="AJ115" s="18">
        <f t="shared" si="32"/>
        <v>434611.93000000005</v>
      </c>
      <c r="AK115" s="18">
        <f t="shared" si="33"/>
        <v>714612.88000000012</v>
      </c>
      <c r="AL115" s="18">
        <f t="shared" si="33"/>
        <v>0</v>
      </c>
      <c r="AM115" s="18">
        <f t="shared" si="33"/>
        <v>0</v>
      </c>
      <c r="AN115" s="18">
        <f t="shared" si="34"/>
        <v>714612.88000000012</v>
      </c>
      <c r="AO115" s="18">
        <f>'[2]NECONS-SUPL IULIE'!AY114</f>
        <v>134569.49</v>
      </c>
      <c r="AP115" s="18">
        <f>'[2]NECONS-SUPL IULIE'!AZ114</f>
        <v>0</v>
      </c>
      <c r="AQ115" s="18">
        <f>'[2]NECONS-SUPL IULIE'!BA114</f>
        <v>0</v>
      </c>
      <c r="AR115" s="18">
        <f t="shared" si="35"/>
        <v>134569.49</v>
      </c>
      <c r="AS115" s="18">
        <v>135616.07</v>
      </c>
      <c r="AT115" s="18">
        <v>0</v>
      </c>
      <c r="AU115" s="18">
        <v>0</v>
      </c>
      <c r="AV115" s="18">
        <f t="shared" si="36"/>
        <v>135616.07</v>
      </c>
      <c r="AW115" s="18">
        <v>160548.81</v>
      </c>
      <c r="AX115" s="18">
        <v>0</v>
      </c>
      <c r="AY115" s="18">
        <v>0</v>
      </c>
      <c r="AZ115" s="18">
        <f t="shared" si="37"/>
        <v>160548.81</v>
      </c>
      <c r="BA115" s="18">
        <f t="shared" si="38"/>
        <v>430734.37</v>
      </c>
      <c r="BB115" s="18">
        <f t="shared" si="38"/>
        <v>0</v>
      </c>
      <c r="BC115" s="18">
        <f t="shared" si="38"/>
        <v>0</v>
      </c>
      <c r="BD115" s="18">
        <f t="shared" si="39"/>
        <v>430734.37</v>
      </c>
      <c r="BE115" s="18">
        <v>161640.79</v>
      </c>
      <c r="BF115" s="18">
        <v>0</v>
      </c>
      <c r="BG115" s="18">
        <v>0</v>
      </c>
      <c r="BH115" s="18">
        <f t="shared" si="40"/>
        <v>161640.79</v>
      </c>
      <c r="BI115" s="18">
        <v>168902.94</v>
      </c>
      <c r="BJ115" s="18">
        <v>0</v>
      </c>
      <c r="BK115" s="18">
        <v>0</v>
      </c>
      <c r="BL115" s="18">
        <f t="shared" si="41"/>
        <v>168902.94</v>
      </c>
    </row>
    <row r="116" spans="1:64" x14ac:dyDescent="0.3">
      <c r="A116" s="14">
        <v>109</v>
      </c>
      <c r="B116" s="42" t="s">
        <v>238</v>
      </c>
      <c r="C116" s="55" t="s">
        <v>49</v>
      </c>
      <c r="D116" s="56" t="s">
        <v>239</v>
      </c>
      <c r="E116" s="18">
        <v>142918.53</v>
      </c>
      <c r="F116" s="18">
        <v>6662.6</v>
      </c>
      <c r="G116" s="19">
        <v>0</v>
      </c>
      <c r="H116" s="18">
        <f t="shared" si="23"/>
        <v>149581.13</v>
      </c>
      <c r="I116" s="18">
        <v>164165.68</v>
      </c>
      <c r="J116" s="18">
        <v>8743.4</v>
      </c>
      <c r="K116" s="18">
        <v>0</v>
      </c>
      <c r="L116" s="18">
        <f t="shared" si="24"/>
        <v>172909.08</v>
      </c>
      <c r="M116" s="18">
        <v>161146.25</v>
      </c>
      <c r="N116" s="18">
        <v>8829</v>
      </c>
      <c r="O116" s="18">
        <v>0</v>
      </c>
      <c r="P116" s="18">
        <f t="shared" si="25"/>
        <v>169975.25</v>
      </c>
      <c r="Q116" s="18">
        <f t="shared" si="26"/>
        <v>468230.45999999996</v>
      </c>
      <c r="R116" s="18">
        <f t="shared" si="26"/>
        <v>24235</v>
      </c>
      <c r="S116" s="18">
        <f t="shared" si="26"/>
        <v>0</v>
      </c>
      <c r="T116" s="18">
        <f t="shared" si="27"/>
        <v>492465.45999999996</v>
      </c>
      <c r="U116" s="18">
        <v>156380.4</v>
      </c>
      <c r="V116" s="18">
        <v>5363.2</v>
      </c>
      <c r="W116" s="18">
        <v>0</v>
      </c>
      <c r="X116" s="18">
        <f t="shared" si="28"/>
        <v>161743.6</v>
      </c>
      <c r="Y116" s="18">
        <f>'[1]DECONTARE MAI 2025'!AX115</f>
        <v>162777.25</v>
      </c>
      <c r="Z116" s="18">
        <f>'[1]DECONTARE MAI 2025'!AY115</f>
        <v>5533.3</v>
      </c>
      <c r="AA116" s="18">
        <f>'[1]DECONTARE MAI 2025'!AZ115</f>
        <v>0</v>
      </c>
      <c r="AB116" s="18">
        <f t="shared" si="29"/>
        <v>168310.55</v>
      </c>
      <c r="AC116" s="18">
        <v>136079.53</v>
      </c>
      <c r="AD116" s="18">
        <v>7257</v>
      </c>
      <c r="AE116" s="18">
        <v>0</v>
      </c>
      <c r="AF116" s="18">
        <f t="shared" si="30"/>
        <v>143336.53</v>
      </c>
      <c r="AG116" s="18">
        <f t="shared" si="31"/>
        <v>455237.18000000005</v>
      </c>
      <c r="AH116" s="18">
        <f t="shared" si="31"/>
        <v>18153.5</v>
      </c>
      <c r="AI116" s="18">
        <f t="shared" si="31"/>
        <v>0</v>
      </c>
      <c r="AJ116" s="18">
        <f t="shared" si="32"/>
        <v>473390.68000000005</v>
      </c>
      <c r="AK116" s="18">
        <f t="shared" si="33"/>
        <v>923467.64</v>
      </c>
      <c r="AL116" s="18">
        <f t="shared" si="33"/>
        <v>42388.5</v>
      </c>
      <c r="AM116" s="18">
        <f t="shared" si="33"/>
        <v>0</v>
      </c>
      <c r="AN116" s="18">
        <f t="shared" si="34"/>
        <v>965856.14</v>
      </c>
      <c r="AO116" s="18">
        <f>'[2]NECONS-SUPL IULIE'!AY115</f>
        <v>147514.97</v>
      </c>
      <c r="AP116" s="18">
        <f>'[2]NECONS-SUPL IULIE'!AZ115</f>
        <v>6769.3</v>
      </c>
      <c r="AQ116" s="18">
        <f>'[2]NECONS-SUPL IULIE'!BA115</f>
        <v>0</v>
      </c>
      <c r="AR116" s="18">
        <f t="shared" si="35"/>
        <v>154284.26999999999</v>
      </c>
      <c r="AS116" s="18">
        <v>132549.85999999999</v>
      </c>
      <c r="AT116" s="18">
        <v>4529.1000000000004</v>
      </c>
      <c r="AU116" s="18">
        <v>0</v>
      </c>
      <c r="AV116" s="18">
        <f t="shared" si="36"/>
        <v>137078.96</v>
      </c>
      <c r="AW116" s="18">
        <v>115165.98</v>
      </c>
      <c r="AX116" s="18">
        <v>6671.9</v>
      </c>
      <c r="AY116" s="18">
        <v>0</v>
      </c>
      <c r="AZ116" s="18">
        <f t="shared" si="37"/>
        <v>121837.87999999999</v>
      </c>
      <c r="BA116" s="18">
        <f t="shared" si="38"/>
        <v>395230.80999999994</v>
      </c>
      <c r="BB116" s="18">
        <f t="shared" si="38"/>
        <v>17970.3</v>
      </c>
      <c r="BC116" s="18">
        <f t="shared" si="38"/>
        <v>0</v>
      </c>
      <c r="BD116" s="18">
        <f t="shared" si="39"/>
        <v>413201.10999999993</v>
      </c>
      <c r="BE116" s="18">
        <v>167664.97</v>
      </c>
      <c r="BF116" s="18">
        <v>9325.58</v>
      </c>
      <c r="BG116" s="18">
        <v>0</v>
      </c>
      <c r="BH116" s="18">
        <f t="shared" si="40"/>
        <v>176990.55</v>
      </c>
      <c r="BI116" s="18">
        <v>175587.57</v>
      </c>
      <c r="BJ116" s="18">
        <v>10008.26</v>
      </c>
      <c r="BK116" s="18">
        <v>0</v>
      </c>
      <c r="BL116" s="18">
        <f t="shared" si="41"/>
        <v>185595.83000000002</v>
      </c>
    </row>
    <row r="117" spans="1:64" x14ac:dyDescent="0.3">
      <c r="A117" s="14">
        <v>110</v>
      </c>
      <c r="B117" s="42" t="s">
        <v>240</v>
      </c>
      <c r="C117" s="55" t="s">
        <v>20</v>
      </c>
      <c r="D117" s="54" t="s">
        <v>241</v>
      </c>
      <c r="E117" s="18">
        <v>103888.88</v>
      </c>
      <c r="F117" s="18">
        <v>0</v>
      </c>
      <c r="G117" s="19">
        <v>0</v>
      </c>
      <c r="H117" s="18">
        <f t="shared" si="23"/>
        <v>103888.88</v>
      </c>
      <c r="I117" s="18">
        <v>154869.82999999999</v>
      </c>
      <c r="J117" s="18">
        <v>0</v>
      </c>
      <c r="K117" s="18">
        <v>0</v>
      </c>
      <c r="L117" s="18">
        <f t="shared" si="24"/>
        <v>154869.82999999999</v>
      </c>
      <c r="M117" s="18">
        <v>162007.35999999999</v>
      </c>
      <c r="N117" s="18">
        <v>0</v>
      </c>
      <c r="O117" s="18">
        <v>0</v>
      </c>
      <c r="P117" s="18">
        <f t="shared" si="25"/>
        <v>162007.35999999999</v>
      </c>
      <c r="Q117" s="18">
        <f t="shared" si="26"/>
        <v>420766.06999999995</v>
      </c>
      <c r="R117" s="18">
        <f t="shared" si="26"/>
        <v>0</v>
      </c>
      <c r="S117" s="18">
        <f t="shared" si="26"/>
        <v>0</v>
      </c>
      <c r="T117" s="18">
        <f t="shared" si="27"/>
        <v>420766.06999999995</v>
      </c>
      <c r="U117" s="18">
        <v>177847.1</v>
      </c>
      <c r="V117" s="18">
        <v>0</v>
      </c>
      <c r="W117" s="18">
        <v>0</v>
      </c>
      <c r="X117" s="18">
        <f t="shared" si="28"/>
        <v>177847.1</v>
      </c>
      <c r="Y117" s="18">
        <f>'[1]DECONTARE MAI 2025'!AX116</f>
        <v>179954.87</v>
      </c>
      <c r="Z117" s="18">
        <f>'[1]DECONTARE MAI 2025'!AY116</f>
        <v>0</v>
      </c>
      <c r="AA117" s="18">
        <f>'[1]DECONTARE MAI 2025'!AZ116</f>
        <v>0</v>
      </c>
      <c r="AB117" s="18">
        <f t="shared" si="29"/>
        <v>179954.87</v>
      </c>
      <c r="AC117" s="18">
        <v>151488.85</v>
      </c>
      <c r="AD117" s="18">
        <v>0</v>
      </c>
      <c r="AE117" s="18">
        <v>0</v>
      </c>
      <c r="AF117" s="18">
        <f t="shared" si="30"/>
        <v>151488.85</v>
      </c>
      <c r="AG117" s="18">
        <f t="shared" si="31"/>
        <v>509290.81999999995</v>
      </c>
      <c r="AH117" s="18">
        <f t="shared" si="31"/>
        <v>0</v>
      </c>
      <c r="AI117" s="18">
        <f t="shared" si="31"/>
        <v>0</v>
      </c>
      <c r="AJ117" s="18">
        <f t="shared" si="32"/>
        <v>509290.81999999995</v>
      </c>
      <c r="AK117" s="18">
        <f t="shared" si="33"/>
        <v>930056.8899999999</v>
      </c>
      <c r="AL117" s="18">
        <f t="shared" si="33"/>
        <v>0</v>
      </c>
      <c r="AM117" s="18">
        <f t="shared" si="33"/>
        <v>0</v>
      </c>
      <c r="AN117" s="18">
        <f t="shared" si="34"/>
        <v>930056.8899999999</v>
      </c>
      <c r="AO117" s="18">
        <f>'[2]NECONS-SUPL IULIE'!AY116</f>
        <v>160016.80000000002</v>
      </c>
      <c r="AP117" s="18">
        <f>'[2]NECONS-SUPL IULIE'!AZ116</f>
        <v>0</v>
      </c>
      <c r="AQ117" s="18">
        <f>'[2]NECONS-SUPL IULIE'!BA116</f>
        <v>0</v>
      </c>
      <c r="AR117" s="18">
        <f t="shared" si="35"/>
        <v>160016.80000000002</v>
      </c>
      <c r="AS117" s="18">
        <v>149714.97</v>
      </c>
      <c r="AT117" s="18">
        <v>0</v>
      </c>
      <c r="AU117" s="18">
        <v>0</v>
      </c>
      <c r="AV117" s="18">
        <f t="shared" si="36"/>
        <v>149714.97</v>
      </c>
      <c r="AW117" s="18">
        <v>137514.51</v>
      </c>
      <c r="AX117" s="18">
        <v>0</v>
      </c>
      <c r="AY117" s="18">
        <v>0</v>
      </c>
      <c r="AZ117" s="18">
        <f t="shared" si="37"/>
        <v>137514.51</v>
      </c>
      <c r="BA117" s="18">
        <f t="shared" si="38"/>
        <v>447246.28</v>
      </c>
      <c r="BB117" s="18">
        <f t="shared" si="38"/>
        <v>0</v>
      </c>
      <c r="BC117" s="18">
        <f t="shared" si="38"/>
        <v>0</v>
      </c>
      <c r="BD117" s="18">
        <f t="shared" si="39"/>
        <v>447246.28</v>
      </c>
      <c r="BE117" s="18">
        <v>179401.01</v>
      </c>
      <c r="BF117" s="18">
        <v>0</v>
      </c>
      <c r="BG117" s="18">
        <v>0</v>
      </c>
      <c r="BH117" s="18">
        <f t="shared" si="40"/>
        <v>179401.01</v>
      </c>
      <c r="BI117" s="18">
        <v>186824.07</v>
      </c>
      <c r="BJ117" s="18">
        <v>0</v>
      </c>
      <c r="BK117" s="18">
        <v>0</v>
      </c>
      <c r="BL117" s="18">
        <f t="shared" si="41"/>
        <v>186824.07</v>
      </c>
    </row>
    <row r="118" spans="1:64" x14ac:dyDescent="0.3">
      <c r="A118" s="14">
        <v>111</v>
      </c>
      <c r="B118" s="42" t="s">
        <v>242</v>
      </c>
      <c r="C118" s="21" t="s">
        <v>49</v>
      </c>
      <c r="D118" s="24" t="s">
        <v>243</v>
      </c>
      <c r="E118" s="18">
        <v>312374.31</v>
      </c>
      <c r="F118" s="18">
        <v>4626.5</v>
      </c>
      <c r="G118" s="19">
        <v>0</v>
      </c>
      <c r="H118" s="18">
        <f t="shared" si="23"/>
        <v>317000.81</v>
      </c>
      <c r="I118" s="18">
        <v>299455.40000000002</v>
      </c>
      <c r="J118" s="18">
        <v>3019.4</v>
      </c>
      <c r="K118" s="18">
        <v>0</v>
      </c>
      <c r="L118" s="18">
        <f t="shared" si="24"/>
        <v>302474.80000000005</v>
      </c>
      <c r="M118" s="18">
        <v>331640.97000000003</v>
      </c>
      <c r="N118" s="18">
        <v>4480.4000000000005</v>
      </c>
      <c r="O118" s="18">
        <v>0</v>
      </c>
      <c r="P118" s="18">
        <f t="shared" si="25"/>
        <v>336121.37000000005</v>
      </c>
      <c r="Q118" s="18">
        <f t="shared" si="26"/>
        <v>943470.67999999993</v>
      </c>
      <c r="R118" s="18">
        <f t="shared" si="26"/>
        <v>12126.3</v>
      </c>
      <c r="S118" s="18">
        <f t="shared" si="26"/>
        <v>0</v>
      </c>
      <c r="T118" s="18">
        <f t="shared" si="27"/>
        <v>955596.98</v>
      </c>
      <c r="U118" s="18">
        <v>345569.94</v>
      </c>
      <c r="V118" s="18">
        <v>4577.7999999999993</v>
      </c>
      <c r="W118" s="18">
        <v>0</v>
      </c>
      <c r="X118" s="18">
        <f t="shared" si="28"/>
        <v>350147.74</v>
      </c>
      <c r="Y118" s="18">
        <f>'[1]DECONTARE MAI 2025'!AX117</f>
        <v>358961.46</v>
      </c>
      <c r="Z118" s="18">
        <f>'[1]DECONTARE MAI 2025'!AY117</f>
        <v>4626.5</v>
      </c>
      <c r="AA118" s="18">
        <f>'[1]DECONTARE MAI 2025'!AZ117</f>
        <v>0</v>
      </c>
      <c r="AB118" s="18">
        <f t="shared" si="29"/>
        <v>363587.96</v>
      </c>
      <c r="AC118" s="18">
        <v>359445.07999999996</v>
      </c>
      <c r="AD118" s="18">
        <v>4675.2</v>
      </c>
      <c r="AE118" s="18">
        <v>0</v>
      </c>
      <c r="AF118" s="18">
        <f t="shared" si="30"/>
        <v>364120.27999999997</v>
      </c>
      <c r="AG118" s="18">
        <f t="shared" si="31"/>
        <v>1063976.48</v>
      </c>
      <c r="AH118" s="18">
        <f t="shared" si="31"/>
        <v>13879.5</v>
      </c>
      <c r="AI118" s="18">
        <f t="shared" si="31"/>
        <v>0</v>
      </c>
      <c r="AJ118" s="18">
        <f t="shared" si="32"/>
        <v>1077855.98</v>
      </c>
      <c r="AK118" s="18">
        <f t="shared" si="33"/>
        <v>2007447.16</v>
      </c>
      <c r="AL118" s="18">
        <f t="shared" si="33"/>
        <v>26005.8</v>
      </c>
      <c r="AM118" s="18">
        <f t="shared" si="33"/>
        <v>0</v>
      </c>
      <c r="AN118" s="18">
        <f t="shared" si="34"/>
        <v>2033452.96</v>
      </c>
      <c r="AO118" s="18">
        <f>'[2]NECONS-SUPL IULIE'!AY117</f>
        <v>326422.89</v>
      </c>
      <c r="AP118" s="18">
        <f>'[2]NECONS-SUPL IULIE'!AZ117</f>
        <v>4383</v>
      </c>
      <c r="AQ118" s="18">
        <f>'[2]NECONS-SUPL IULIE'!BA117</f>
        <v>0</v>
      </c>
      <c r="AR118" s="18">
        <f t="shared" si="35"/>
        <v>330805.89</v>
      </c>
      <c r="AS118" s="18">
        <v>304127.94</v>
      </c>
      <c r="AT118" s="18">
        <v>2678.5</v>
      </c>
      <c r="AU118" s="18">
        <v>0</v>
      </c>
      <c r="AV118" s="18">
        <f t="shared" si="36"/>
        <v>306806.44</v>
      </c>
      <c r="AW118" s="18">
        <v>347011.29</v>
      </c>
      <c r="AX118" s="18">
        <v>4723.9000000000005</v>
      </c>
      <c r="AY118" s="18">
        <v>0</v>
      </c>
      <c r="AZ118" s="18">
        <f t="shared" si="37"/>
        <v>351735.19</v>
      </c>
      <c r="BA118" s="18">
        <f t="shared" si="38"/>
        <v>977562.12</v>
      </c>
      <c r="BB118" s="18">
        <f t="shared" si="38"/>
        <v>11785.400000000001</v>
      </c>
      <c r="BC118" s="18">
        <f t="shared" si="38"/>
        <v>0</v>
      </c>
      <c r="BD118" s="18">
        <f t="shared" si="39"/>
        <v>989347.52</v>
      </c>
      <c r="BE118" s="18">
        <v>251141.87</v>
      </c>
      <c r="BF118" s="18">
        <v>5127.2700000000004</v>
      </c>
      <c r="BG118" s="18">
        <v>0</v>
      </c>
      <c r="BH118" s="18">
        <f t="shared" si="40"/>
        <v>256269.13999999998</v>
      </c>
      <c r="BI118" s="18">
        <v>260376.33</v>
      </c>
      <c r="BJ118" s="18">
        <v>5500.8</v>
      </c>
      <c r="BK118" s="18">
        <v>0</v>
      </c>
      <c r="BL118" s="18">
        <f t="shared" si="41"/>
        <v>265877.13</v>
      </c>
    </row>
    <row r="119" spans="1:64" x14ac:dyDescent="0.3">
      <c r="A119" s="14">
        <v>112</v>
      </c>
      <c r="B119" s="42" t="s">
        <v>244</v>
      </c>
      <c r="C119" s="21" t="s">
        <v>20</v>
      </c>
      <c r="D119" s="24" t="s">
        <v>245</v>
      </c>
      <c r="E119" s="18">
        <v>1243752.72</v>
      </c>
      <c r="F119" s="18">
        <v>0</v>
      </c>
      <c r="G119" s="19">
        <v>0</v>
      </c>
      <c r="H119" s="18">
        <f t="shared" si="23"/>
        <v>1243752.72</v>
      </c>
      <c r="I119" s="18">
        <v>1364070.37</v>
      </c>
      <c r="J119" s="18">
        <v>0</v>
      </c>
      <c r="K119" s="18">
        <v>0</v>
      </c>
      <c r="L119" s="18">
        <f t="shared" si="24"/>
        <v>1364070.37</v>
      </c>
      <c r="M119" s="18">
        <v>1679216.88</v>
      </c>
      <c r="N119" s="18">
        <v>0</v>
      </c>
      <c r="O119" s="18">
        <v>0</v>
      </c>
      <c r="P119" s="18">
        <f t="shared" si="25"/>
        <v>1679216.88</v>
      </c>
      <c r="Q119" s="18">
        <f t="shared" si="26"/>
        <v>4287039.97</v>
      </c>
      <c r="R119" s="18">
        <f t="shared" si="26"/>
        <v>0</v>
      </c>
      <c r="S119" s="18">
        <f t="shared" si="26"/>
        <v>0</v>
      </c>
      <c r="T119" s="18">
        <f t="shared" si="27"/>
        <v>4287039.97</v>
      </c>
      <c r="U119" s="18">
        <v>1518710.55</v>
      </c>
      <c r="V119" s="18">
        <v>0</v>
      </c>
      <c r="W119" s="18">
        <v>0</v>
      </c>
      <c r="X119" s="18">
        <f t="shared" si="28"/>
        <v>1518710.55</v>
      </c>
      <c r="Y119" s="18">
        <f>'[1]DECONTARE MAI 2025'!AX118</f>
        <v>1592720.3399999999</v>
      </c>
      <c r="Z119" s="18">
        <f>'[1]DECONTARE MAI 2025'!AY118</f>
        <v>0</v>
      </c>
      <c r="AA119" s="18">
        <f>'[1]DECONTARE MAI 2025'!AZ118</f>
        <v>0</v>
      </c>
      <c r="AB119" s="18">
        <f t="shared" si="29"/>
        <v>1592720.3399999999</v>
      </c>
      <c r="AC119" s="18">
        <v>1807644.2400000002</v>
      </c>
      <c r="AD119" s="18">
        <v>0</v>
      </c>
      <c r="AE119" s="18">
        <v>0</v>
      </c>
      <c r="AF119" s="18">
        <f t="shared" si="30"/>
        <v>1807644.2400000002</v>
      </c>
      <c r="AG119" s="18">
        <f t="shared" si="31"/>
        <v>4919075.13</v>
      </c>
      <c r="AH119" s="18">
        <f t="shared" si="31"/>
        <v>0</v>
      </c>
      <c r="AI119" s="18">
        <f t="shared" si="31"/>
        <v>0</v>
      </c>
      <c r="AJ119" s="18">
        <f t="shared" si="32"/>
        <v>4919075.13</v>
      </c>
      <c r="AK119" s="18">
        <f t="shared" si="33"/>
        <v>9206115.0999999996</v>
      </c>
      <c r="AL119" s="18">
        <f t="shared" si="33"/>
        <v>0</v>
      </c>
      <c r="AM119" s="18">
        <f t="shared" si="33"/>
        <v>0</v>
      </c>
      <c r="AN119" s="18">
        <f t="shared" si="34"/>
        <v>9206115.0999999996</v>
      </c>
      <c r="AO119" s="18">
        <f>'[2]NECONS-SUPL IULIE'!AY118</f>
        <v>1513690.71</v>
      </c>
      <c r="AP119" s="18">
        <f>'[2]NECONS-SUPL IULIE'!AZ118</f>
        <v>0</v>
      </c>
      <c r="AQ119" s="18">
        <f>'[2]NECONS-SUPL IULIE'!BA118</f>
        <v>0</v>
      </c>
      <c r="AR119" s="18">
        <f t="shared" si="35"/>
        <v>1513690.71</v>
      </c>
      <c r="AS119" s="18">
        <v>1475421.06</v>
      </c>
      <c r="AT119" s="18">
        <v>0</v>
      </c>
      <c r="AU119" s="18">
        <v>0</v>
      </c>
      <c r="AV119" s="18">
        <f t="shared" si="36"/>
        <v>1475421.06</v>
      </c>
      <c r="AW119" s="18">
        <v>1492562.5999998394</v>
      </c>
      <c r="AX119" s="18">
        <v>0</v>
      </c>
      <c r="AY119" s="18">
        <v>0</v>
      </c>
      <c r="AZ119" s="18">
        <f t="shared" si="37"/>
        <v>1492562.5999998394</v>
      </c>
      <c r="BA119" s="18">
        <f t="shared" si="38"/>
        <v>4481674.369999839</v>
      </c>
      <c r="BB119" s="18">
        <f t="shared" si="38"/>
        <v>0</v>
      </c>
      <c r="BC119" s="18">
        <f t="shared" si="38"/>
        <v>0</v>
      </c>
      <c r="BD119" s="18">
        <f t="shared" si="39"/>
        <v>4481674.369999839</v>
      </c>
      <c r="BE119" s="18">
        <v>1177410.83</v>
      </c>
      <c r="BF119" s="18">
        <v>0</v>
      </c>
      <c r="BG119" s="18">
        <v>0</v>
      </c>
      <c r="BH119" s="18">
        <f t="shared" si="40"/>
        <v>1177410.83</v>
      </c>
      <c r="BI119" s="18">
        <v>1267672.6400000001</v>
      </c>
      <c r="BJ119" s="18">
        <v>0</v>
      </c>
      <c r="BK119" s="18">
        <v>0</v>
      </c>
      <c r="BL119" s="18">
        <f t="shared" si="41"/>
        <v>1267672.6400000001</v>
      </c>
    </row>
    <row r="120" spans="1:64" x14ac:dyDescent="0.3">
      <c r="A120" s="14">
        <v>113</v>
      </c>
      <c r="B120" s="42" t="s">
        <v>246</v>
      </c>
      <c r="C120" s="21" t="s">
        <v>20</v>
      </c>
      <c r="D120" s="24" t="s">
        <v>247</v>
      </c>
      <c r="E120" s="18">
        <v>107750.96</v>
      </c>
      <c r="F120" s="18">
        <v>0</v>
      </c>
      <c r="G120" s="19">
        <v>0</v>
      </c>
      <c r="H120" s="18">
        <f t="shared" si="23"/>
        <v>107750.96</v>
      </c>
      <c r="I120" s="18">
        <v>147293.91</v>
      </c>
      <c r="J120" s="18">
        <v>0</v>
      </c>
      <c r="K120" s="18">
        <v>0</v>
      </c>
      <c r="L120" s="18">
        <f t="shared" si="24"/>
        <v>147293.91</v>
      </c>
      <c r="M120" s="18">
        <v>145247.98000000001</v>
      </c>
      <c r="N120" s="18">
        <v>0</v>
      </c>
      <c r="O120" s="18">
        <v>0</v>
      </c>
      <c r="P120" s="18">
        <f t="shared" si="25"/>
        <v>145247.98000000001</v>
      </c>
      <c r="Q120" s="18">
        <f t="shared" si="26"/>
        <v>400292.85</v>
      </c>
      <c r="R120" s="18">
        <f t="shared" si="26"/>
        <v>0</v>
      </c>
      <c r="S120" s="18">
        <f t="shared" si="26"/>
        <v>0</v>
      </c>
      <c r="T120" s="18">
        <f t="shared" si="27"/>
        <v>400292.85</v>
      </c>
      <c r="U120" s="18">
        <v>150475.35</v>
      </c>
      <c r="V120" s="18">
        <v>0</v>
      </c>
      <c r="W120" s="18">
        <v>0</v>
      </c>
      <c r="X120" s="18">
        <f t="shared" si="28"/>
        <v>150475.35</v>
      </c>
      <c r="Y120" s="18">
        <f>'[1]DECONTARE MAI 2025'!AX119</f>
        <v>144714.76000000199</v>
      </c>
      <c r="Z120" s="18">
        <f>'[1]DECONTARE MAI 2025'!AY119</f>
        <v>0</v>
      </c>
      <c r="AA120" s="18">
        <f>'[1]DECONTARE MAI 2025'!AZ119</f>
        <v>0</v>
      </c>
      <c r="AB120" s="18">
        <f t="shared" si="29"/>
        <v>144714.76000000199</v>
      </c>
      <c r="AC120" s="18">
        <v>150284.20000000001</v>
      </c>
      <c r="AD120" s="18">
        <v>0</v>
      </c>
      <c r="AE120" s="18">
        <v>0</v>
      </c>
      <c r="AF120" s="18">
        <f t="shared" si="30"/>
        <v>150284.20000000001</v>
      </c>
      <c r="AG120" s="18">
        <f t="shared" si="31"/>
        <v>445474.31000000203</v>
      </c>
      <c r="AH120" s="18">
        <f t="shared" si="31"/>
        <v>0</v>
      </c>
      <c r="AI120" s="18">
        <f t="shared" si="31"/>
        <v>0</v>
      </c>
      <c r="AJ120" s="18">
        <f t="shared" si="32"/>
        <v>445474.31000000203</v>
      </c>
      <c r="AK120" s="18">
        <f t="shared" si="33"/>
        <v>845767.16000000201</v>
      </c>
      <c r="AL120" s="18">
        <f t="shared" si="33"/>
        <v>0</v>
      </c>
      <c r="AM120" s="18">
        <f t="shared" si="33"/>
        <v>0</v>
      </c>
      <c r="AN120" s="18">
        <f t="shared" si="34"/>
        <v>845767.16000000201</v>
      </c>
      <c r="AO120" s="18">
        <f>'[2]NECONS-SUPL IULIE'!AY119</f>
        <v>134246.280000005</v>
      </c>
      <c r="AP120" s="18">
        <f>'[2]NECONS-SUPL IULIE'!AZ119</f>
        <v>0</v>
      </c>
      <c r="AQ120" s="18">
        <f>'[2]NECONS-SUPL IULIE'!BA119</f>
        <v>0</v>
      </c>
      <c r="AR120" s="18">
        <f t="shared" si="35"/>
        <v>134246.280000005</v>
      </c>
      <c r="AS120" s="18">
        <v>128920.56000000001</v>
      </c>
      <c r="AT120" s="18">
        <v>0</v>
      </c>
      <c r="AU120" s="18">
        <v>0</v>
      </c>
      <c r="AV120" s="18">
        <f t="shared" si="36"/>
        <v>128920.56000000001</v>
      </c>
      <c r="AW120" s="18">
        <v>144966.02000000171</v>
      </c>
      <c r="AX120" s="18">
        <v>0</v>
      </c>
      <c r="AY120" s="18">
        <v>0</v>
      </c>
      <c r="AZ120" s="18">
        <f t="shared" si="37"/>
        <v>144966.02000000171</v>
      </c>
      <c r="BA120" s="18">
        <f t="shared" si="38"/>
        <v>408132.86000000674</v>
      </c>
      <c r="BB120" s="18">
        <f t="shared" si="38"/>
        <v>0</v>
      </c>
      <c r="BC120" s="18">
        <f t="shared" si="38"/>
        <v>0</v>
      </c>
      <c r="BD120" s="18">
        <f t="shared" si="39"/>
        <v>408132.86000000674</v>
      </c>
      <c r="BE120" s="18">
        <v>155698.4</v>
      </c>
      <c r="BF120" s="18">
        <v>0</v>
      </c>
      <c r="BG120" s="18">
        <v>0</v>
      </c>
      <c r="BH120" s="18">
        <f t="shared" si="40"/>
        <v>155698.4</v>
      </c>
      <c r="BI120" s="18">
        <v>162161.84</v>
      </c>
      <c r="BJ120" s="18">
        <v>0</v>
      </c>
      <c r="BK120" s="18">
        <v>0</v>
      </c>
      <c r="BL120" s="18">
        <f t="shared" si="41"/>
        <v>162161.84</v>
      </c>
    </row>
    <row r="121" spans="1:64" x14ac:dyDescent="0.3">
      <c r="A121" s="14">
        <v>114</v>
      </c>
      <c r="B121" s="42" t="s">
        <v>248</v>
      </c>
      <c r="C121" s="21" t="s">
        <v>20</v>
      </c>
      <c r="D121" s="22" t="s">
        <v>249</v>
      </c>
      <c r="E121" s="18">
        <v>229138.13</v>
      </c>
      <c r="F121" s="18">
        <v>0</v>
      </c>
      <c r="G121" s="19">
        <v>0</v>
      </c>
      <c r="H121" s="18">
        <f t="shared" si="23"/>
        <v>229138.13</v>
      </c>
      <c r="I121" s="18">
        <v>237618.83000000002</v>
      </c>
      <c r="J121" s="18">
        <v>0</v>
      </c>
      <c r="K121" s="18">
        <v>0</v>
      </c>
      <c r="L121" s="18">
        <f t="shared" si="24"/>
        <v>237618.83000000002</v>
      </c>
      <c r="M121" s="18">
        <v>295310.25</v>
      </c>
      <c r="N121" s="18">
        <v>0</v>
      </c>
      <c r="O121" s="18">
        <v>0</v>
      </c>
      <c r="P121" s="18">
        <f t="shared" si="25"/>
        <v>295310.25</v>
      </c>
      <c r="Q121" s="18">
        <f t="shared" si="26"/>
        <v>762067.21</v>
      </c>
      <c r="R121" s="18">
        <f t="shared" si="26"/>
        <v>0</v>
      </c>
      <c r="S121" s="18">
        <f t="shared" si="26"/>
        <v>0</v>
      </c>
      <c r="T121" s="18">
        <f t="shared" si="27"/>
        <v>762067.21</v>
      </c>
      <c r="U121" s="18">
        <v>276421.46999999997</v>
      </c>
      <c r="V121" s="18">
        <v>0</v>
      </c>
      <c r="W121" s="18">
        <v>0</v>
      </c>
      <c r="X121" s="18">
        <f t="shared" si="28"/>
        <v>276421.46999999997</v>
      </c>
      <c r="Y121" s="18">
        <f>'[1]DECONTARE MAI 2025'!AX120</f>
        <v>297022.78000000003</v>
      </c>
      <c r="Z121" s="18">
        <f>'[1]DECONTARE MAI 2025'!AY120</f>
        <v>0</v>
      </c>
      <c r="AA121" s="18">
        <f>'[1]DECONTARE MAI 2025'!AZ120</f>
        <v>0</v>
      </c>
      <c r="AB121" s="18">
        <f t="shared" si="29"/>
        <v>297022.78000000003</v>
      </c>
      <c r="AC121" s="18">
        <v>286091.77999999997</v>
      </c>
      <c r="AD121" s="18">
        <v>0</v>
      </c>
      <c r="AE121" s="18">
        <v>0</v>
      </c>
      <c r="AF121" s="18">
        <f t="shared" si="30"/>
        <v>286091.77999999997</v>
      </c>
      <c r="AG121" s="18">
        <f t="shared" si="31"/>
        <v>859536.03</v>
      </c>
      <c r="AH121" s="18">
        <f t="shared" si="31"/>
        <v>0</v>
      </c>
      <c r="AI121" s="18">
        <f t="shared" si="31"/>
        <v>0</v>
      </c>
      <c r="AJ121" s="18">
        <f t="shared" si="32"/>
        <v>859536.03</v>
      </c>
      <c r="AK121" s="18">
        <f t="shared" si="33"/>
        <v>1621603.24</v>
      </c>
      <c r="AL121" s="18">
        <f t="shared" si="33"/>
        <v>0</v>
      </c>
      <c r="AM121" s="18">
        <f t="shared" si="33"/>
        <v>0</v>
      </c>
      <c r="AN121" s="18">
        <f t="shared" si="34"/>
        <v>1621603.24</v>
      </c>
      <c r="AO121" s="18">
        <f>'[2]NECONS-SUPL IULIE'!AY120</f>
        <v>307102.76</v>
      </c>
      <c r="AP121" s="18">
        <f>'[2]NECONS-SUPL IULIE'!AZ120</f>
        <v>0</v>
      </c>
      <c r="AQ121" s="18">
        <f>'[2]NECONS-SUPL IULIE'!BA120</f>
        <v>0</v>
      </c>
      <c r="AR121" s="18">
        <f t="shared" si="35"/>
        <v>307102.76</v>
      </c>
      <c r="AS121" s="18">
        <v>254493.22999999998</v>
      </c>
      <c r="AT121" s="18">
        <v>0</v>
      </c>
      <c r="AU121" s="18">
        <v>0</v>
      </c>
      <c r="AV121" s="18">
        <f t="shared" si="36"/>
        <v>254493.22999999998</v>
      </c>
      <c r="AW121" s="18">
        <v>299162.07</v>
      </c>
      <c r="AX121" s="18">
        <v>0</v>
      </c>
      <c r="AY121" s="18">
        <v>0</v>
      </c>
      <c r="AZ121" s="18">
        <f t="shared" si="37"/>
        <v>299162.07</v>
      </c>
      <c r="BA121" s="18">
        <f t="shared" si="38"/>
        <v>860758.06</v>
      </c>
      <c r="BB121" s="18">
        <f t="shared" si="38"/>
        <v>0</v>
      </c>
      <c r="BC121" s="18">
        <f t="shared" si="38"/>
        <v>0</v>
      </c>
      <c r="BD121" s="18">
        <f t="shared" si="39"/>
        <v>860758.06</v>
      </c>
      <c r="BE121" s="18">
        <v>189467.04</v>
      </c>
      <c r="BF121" s="18">
        <v>0</v>
      </c>
      <c r="BG121" s="18">
        <v>0</v>
      </c>
      <c r="BH121" s="18">
        <f t="shared" si="40"/>
        <v>189467.04</v>
      </c>
      <c r="BI121" s="18">
        <v>197462.65</v>
      </c>
      <c r="BJ121" s="18">
        <v>0</v>
      </c>
      <c r="BK121" s="18">
        <v>0</v>
      </c>
      <c r="BL121" s="18">
        <f t="shared" si="41"/>
        <v>197462.65</v>
      </c>
    </row>
    <row r="122" spans="1:64" x14ac:dyDescent="0.3">
      <c r="A122" s="14">
        <v>115</v>
      </c>
      <c r="B122" s="42" t="s">
        <v>250</v>
      </c>
      <c r="C122" s="21" t="s">
        <v>20</v>
      </c>
      <c r="D122" s="22" t="s">
        <v>251</v>
      </c>
      <c r="E122" s="18">
        <v>81220.91</v>
      </c>
      <c r="F122" s="18">
        <v>0</v>
      </c>
      <c r="G122" s="19">
        <v>0</v>
      </c>
      <c r="H122" s="18">
        <f t="shared" si="23"/>
        <v>81220.91</v>
      </c>
      <c r="I122" s="18">
        <v>93614.99</v>
      </c>
      <c r="J122" s="18">
        <v>0</v>
      </c>
      <c r="K122" s="18">
        <v>0</v>
      </c>
      <c r="L122" s="18">
        <f t="shared" si="24"/>
        <v>93614.99</v>
      </c>
      <c r="M122" s="18">
        <v>96745.4</v>
      </c>
      <c r="N122" s="18">
        <v>0</v>
      </c>
      <c r="O122" s="18">
        <v>0</v>
      </c>
      <c r="P122" s="18">
        <f t="shared" si="25"/>
        <v>96745.4</v>
      </c>
      <c r="Q122" s="18">
        <f t="shared" si="26"/>
        <v>271581.30000000005</v>
      </c>
      <c r="R122" s="18">
        <f t="shared" si="26"/>
        <v>0</v>
      </c>
      <c r="S122" s="18">
        <f t="shared" si="26"/>
        <v>0</v>
      </c>
      <c r="T122" s="18">
        <f t="shared" si="27"/>
        <v>271581.30000000005</v>
      </c>
      <c r="U122" s="18">
        <v>99931.96</v>
      </c>
      <c r="V122" s="18">
        <v>0</v>
      </c>
      <c r="W122" s="18">
        <v>0</v>
      </c>
      <c r="X122" s="18">
        <f t="shared" si="28"/>
        <v>99931.96</v>
      </c>
      <c r="Y122" s="18">
        <f>'[1]DECONTARE MAI 2025'!AX121</f>
        <v>100548.17</v>
      </c>
      <c r="Z122" s="18">
        <f>'[1]DECONTARE MAI 2025'!AY121</f>
        <v>0</v>
      </c>
      <c r="AA122" s="18">
        <f>'[1]DECONTARE MAI 2025'!AZ121</f>
        <v>0</v>
      </c>
      <c r="AB122" s="18">
        <f t="shared" si="29"/>
        <v>100548.17</v>
      </c>
      <c r="AC122" s="18">
        <v>92835.03</v>
      </c>
      <c r="AD122" s="18">
        <v>0</v>
      </c>
      <c r="AE122" s="18">
        <v>0</v>
      </c>
      <c r="AF122" s="18">
        <f t="shared" si="30"/>
        <v>92835.03</v>
      </c>
      <c r="AG122" s="18">
        <f t="shared" si="31"/>
        <v>293315.16000000003</v>
      </c>
      <c r="AH122" s="18">
        <f t="shared" si="31"/>
        <v>0</v>
      </c>
      <c r="AI122" s="18">
        <f t="shared" si="31"/>
        <v>0</v>
      </c>
      <c r="AJ122" s="18">
        <f t="shared" si="32"/>
        <v>293315.16000000003</v>
      </c>
      <c r="AK122" s="18">
        <f t="shared" si="33"/>
        <v>564896.46000000008</v>
      </c>
      <c r="AL122" s="18">
        <f t="shared" si="33"/>
        <v>0</v>
      </c>
      <c r="AM122" s="18">
        <f t="shared" si="33"/>
        <v>0</v>
      </c>
      <c r="AN122" s="18">
        <f t="shared" si="34"/>
        <v>564896.46000000008</v>
      </c>
      <c r="AO122" s="18">
        <f>'[2]NECONS-SUPL IULIE'!AY121</f>
        <v>92567.89</v>
      </c>
      <c r="AP122" s="18">
        <f>'[2]NECONS-SUPL IULIE'!AZ121</f>
        <v>0</v>
      </c>
      <c r="AQ122" s="18">
        <f>'[2]NECONS-SUPL IULIE'!BA121</f>
        <v>0</v>
      </c>
      <c r="AR122" s="18">
        <f t="shared" si="35"/>
        <v>92567.89</v>
      </c>
      <c r="AS122" s="18">
        <v>87204.62000000001</v>
      </c>
      <c r="AT122" s="18">
        <v>0</v>
      </c>
      <c r="AU122" s="18">
        <v>0</v>
      </c>
      <c r="AV122" s="18">
        <f t="shared" si="36"/>
        <v>87204.62000000001</v>
      </c>
      <c r="AW122" s="18">
        <v>95310.7</v>
      </c>
      <c r="AX122" s="18">
        <v>0</v>
      </c>
      <c r="AY122" s="18">
        <v>0</v>
      </c>
      <c r="AZ122" s="18">
        <f t="shared" si="37"/>
        <v>95310.7</v>
      </c>
      <c r="BA122" s="18">
        <f t="shared" si="38"/>
        <v>275083.21000000002</v>
      </c>
      <c r="BB122" s="18">
        <f t="shared" si="38"/>
        <v>0</v>
      </c>
      <c r="BC122" s="18">
        <f t="shared" si="38"/>
        <v>0</v>
      </c>
      <c r="BD122" s="18">
        <f t="shared" si="39"/>
        <v>275083.21000000002</v>
      </c>
      <c r="BE122" s="18">
        <v>113583.03999999999</v>
      </c>
      <c r="BF122" s="18">
        <v>0</v>
      </c>
      <c r="BG122" s="18">
        <v>0</v>
      </c>
      <c r="BH122" s="18">
        <f t="shared" si="40"/>
        <v>113583.03999999999</v>
      </c>
      <c r="BI122" s="18">
        <v>118279.62999999999</v>
      </c>
      <c r="BJ122" s="18">
        <v>0</v>
      </c>
      <c r="BK122" s="18">
        <v>0</v>
      </c>
      <c r="BL122" s="18">
        <f t="shared" si="41"/>
        <v>118279.62999999999</v>
      </c>
    </row>
    <row r="123" spans="1:64" ht="27" x14ac:dyDescent="0.3">
      <c r="A123" s="14">
        <v>116</v>
      </c>
      <c r="B123" s="42" t="s">
        <v>252</v>
      </c>
      <c r="C123" s="21" t="s">
        <v>20</v>
      </c>
      <c r="D123" s="57" t="s">
        <v>253</v>
      </c>
      <c r="E123" s="18">
        <v>140220.16</v>
      </c>
      <c r="F123" s="18">
        <v>0</v>
      </c>
      <c r="G123" s="19">
        <v>0</v>
      </c>
      <c r="H123" s="18">
        <f t="shared" si="23"/>
        <v>140220.16</v>
      </c>
      <c r="I123" s="18">
        <v>144029.81999999998</v>
      </c>
      <c r="J123" s="18">
        <v>0</v>
      </c>
      <c r="K123" s="18">
        <v>0</v>
      </c>
      <c r="L123" s="18">
        <f t="shared" si="24"/>
        <v>144029.81999999998</v>
      </c>
      <c r="M123" s="18">
        <v>144143.94</v>
      </c>
      <c r="N123" s="18">
        <v>0</v>
      </c>
      <c r="O123" s="18">
        <v>0</v>
      </c>
      <c r="P123" s="18">
        <f t="shared" si="25"/>
        <v>144143.94</v>
      </c>
      <c r="Q123" s="18">
        <f t="shared" si="26"/>
        <v>428393.92</v>
      </c>
      <c r="R123" s="18">
        <f t="shared" si="26"/>
        <v>0</v>
      </c>
      <c r="S123" s="18">
        <f t="shared" si="26"/>
        <v>0</v>
      </c>
      <c r="T123" s="18">
        <f t="shared" si="27"/>
        <v>428393.92</v>
      </c>
      <c r="U123" s="18">
        <v>147426.21000000002</v>
      </c>
      <c r="V123" s="18">
        <v>0</v>
      </c>
      <c r="W123" s="18">
        <v>0</v>
      </c>
      <c r="X123" s="18">
        <f t="shared" si="28"/>
        <v>147426.21000000002</v>
      </c>
      <c r="Y123" s="18">
        <f>'[1]DECONTARE MAI 2025'!AX122</f>
        <v>152026.66</v>
      </c>
      <c r="Z123" s="18">
        <f>'[1]DECONTARE MAI 2025'!AY122</f>
        <v>0</v>
      </c>
      <c r="AA123" s="18">
        <f>'[1]DECONTARE MAI 2025'!AZ122</f>
        <v>0</v>
      </c>
      <c r="AB123" s="18">
        <f t="shared" si="29"/>
        <v>152026.66</v>
      </c>
      <c r="AC123" s="18">
        <v>151625.44</v>
      </c>
      <c r="AD123" s="18">
        <v>0</v>
      </c>
      <c r="AE123" s="18">
        <v>0</v>
      </c>
      <c r="AF123" s="18">
        <f t="shared" si="30"/>
        <v>151625.44</v>
      </c>
      <c r="AG123" s="18">
        <f t="shared" si="31"/>
        <v>451078.31</v>
      </c>
      <c r="AH123" s="18">
        <f t="shared" si="31"/>
        <v>0</v>
      </c>
      <c r="AI123" s="18">
        <f t="shared" si="31"/>
        <v>0</v>
      </c>
      <c r="AJ123" s="18">
        <f t="shared" si="32"/>
        <v>451078.31</v>
      </c>
      <c r="AK123" s="18">
        <f t="shared" si="33"/>
        <v>879472.23</v>
      </c>
      <c r="AL123" s="18">
        <f t="shared" si="33"/>
        <v>0</v>
      </c>
      <c r="AM123" s="18">
        <f t="shared" si="33"/>
        <v>0</v>
      </c>
      <c r="AN123" s="18">
        <f t="shared" si="34"/>
        <v>879472.23</v>
      </c>
      <c r="AO123" s="18">
        <f>'[2]NECONS-SUPL IULIE'!AY122</f>
        <v>137909.91999999998</v>
      </c>
      <c r="AP123" s="18">
        <f>'[2]NECONS-SUPL IULIE'!AZ122</f>
        <v>0</v>
      </c>
      <c r="AQ123" s="18">
        <f>'[2]NECONS-SUPL IULIE'!BA122</f>
        <v>0</v>
      </c>
      <c r="AR123" s="18">
        <f t="shared" si="35"/>
        <v>137909.91999999998</v>
      </c>
      <c r="AS123" s="18">
        <v>142257.55000000002</v>
      </c>
      <c r="AT123" s="18">
        <v>0</v>
      </c>
      <c r="AU123" s="18">
        <v>0</v>
      </c>
      <c r="AV123" s="18">
        <f t="shared" si="36"/>
        <v>142257.55000000002</v>
      </c>
      <c r="AW123" s="18">
        <v>151304.31</v>
      </c>
      <c r="AX123" s="18">
        <v>0</v>
      </c>
      <c r="AY123" s="18">
        <v>0</v>
      </c>
      <c r="AZ123" s="18">
        <f t="shared" si="37"/>
        <v>151304.31</v>
      </c>
      <c r="BA123" s="18">
        <f t="shared" si="38"/>
        <v>431471.77999999997</v>
      </c>
      <c r="BB123" s="18">
        <f t="shared" si="38"/>
        <v>0</v>
      </c>
      <c r="BC123" s="18">
        <f t="shared" si="38"/>
        <v>0</v>
      </c>
      <c r="BD123" s="18">
        <f t="shared" si="39"/>
        <v>431471.77999999997</v>
      </c>
      <c r="BE123" s="18">
        <v>149498.87</v>
      </c>
      <c r="BF123" s="18">
        <v>0</v>
      </c>
      <c r="BG123" s="18">
        <v>0</v>
      </c>
      <c r="BH123" s="18">
        <f t="shared" si="40"/>
        <v>149498.87</v>
      </c>
      <c r="BI123" s="18">
        <v>155702.09</v>
      </c>
      <c r="BJ123" s="18">
        <v>0</v>
      </c>
      <c r="BK123" s="18">
        <v>0</v>
      </c>
      <c r="BL123" s="18">
        <f t="shared" si="41"/>
        <v>155702.09</v>
      </c>
    </row>
    <row r="124" spans="1:64" x14ac:dyDescent="0.3">
      <c r="A124" s="14">
        <v>117</v>
      </c>
      <c r="B124" s="42" t="s">
        <v>254</v>
      </c>
      <c r="C124" s="21" t="s">
        <v>33</v>
      </c>
      <c r="D124" s="17" t="s">
        <v>255</v>
      </c>
      <c r="E124" s="18">
        <v>0</v>
      </c>
      <c r="F124" s="18">
        <v>0</v>
      </c>
      <c r="G124" s="19">
        <v>597103.49</v>
      </c>
      <c r="H124" s="18">
        <f t="shared" si="23"/>
        <v>597103.49</v>
      </c>
      <c r="I124" s="18">
        <v>0</v>
      </c>
      <c r="J124" s="18">
        <v>0</v>
      </c>
      <c r="K124" s="18">
        <v>694552.88</v>
      </c>
      <c r="L124" s="18">
        <f t="shared" si="24"/>
        <v>694552.88</v>
      </c>
      <c r="M124" s="18">
        <v>0</v>
      </c>
      <c r="N124" s="18">
        <v>0</v>
      </c>
      <c r="O124" s="18">
        <v>710654.99</v>
      </c>
      <c r="P124" s="18">
        <f t="shared" si="25"/>
        <v>710654.99</v>
      </c>
      <c r="Q124" s="18">
        <f t="shared" si="26"/>
        <v>0</v>
      </c>
      <c r="R124" s="18">
        <f t="shared" si="26"/>
        <v>0</v>
      </c>
      <c r="S124" s="18">
        <f t="shared" si="26"/>
        <v>2002311.36</v>
      </c>
      <c r="T124" s="18">
        <f t="shared" si="27"/>
        <v>2002311.36</v>
      </c>
      <c r="U124" s="18">
        <v>0</v>
      </c>
      <c r="V124" s="18">
        <v>0</v>
      </c>
      <c r="W124" s="18">
        <v>670816.88</v>
      </c>
      <c r="X124" s="18">
        <f t="shared" si="28"/>
        <v>670816.88</v>
      </c>
      <c r="Y124" s="18">
        <f>'[1]DECONTARE MAI 2025'!AX123</f>
        <v>0</v>
      </c>
      <c r="Z124" s="18">
        <f>'[1]DECONTARE MAI 2025'!AY123</f>
        <v>0</v>
      </c>
      <c r="AA124" s="18">
        <f>'[1]DECONTARE MAI 2025'!AZ123</f>
        <v>632812.81000000006</v>
      </c>
      <c r="AB124" s="18">
        <f t="shared" si="29"/>
        <v>632812.81000000006</v>
      </c>
      <c r="AC124" s="18">
        <v>0</v>
      </c>
      <c r="AD124" s="18">
        <v>0</v>
      </c>
      <c r="AE124" s="18">
        <v>514132.42000000004</v>
      </c>
      <c r="AF124" s="18">
        <f t="shared" si="30"/>
        <v>514132.42000000004</v>
      </c>
      <c r="AG124" s="18">
        <f t="shared" si="31"/>
        <v>0</v>
      </c>
      <c r="AH124" s="18">
        <f t="shared" si="31"/>
        <v>0</v>
      </c>
      <c r="AI124" s="18">
        <f t="shared" si="31"/>
        <v>1817762.1099999999</v>
      </c>
      <c r="AJ124" s="18">
        <f t="shared" si="32"/>
        <v>1817762.1099999999</v>
      </c>
      <c r="AK124" s="18">
        <f t="shared" si="33"/>
        <v>0</v>
      </c>
      <c r="AL124" s="18">
        <f t="shared" si="33"/>
        <v>0</v>
      </c>
      <c r="AM124" s="18">
        <f t="shared" si="33"/>
        <v>3820073.4699999997</v>
      </c>
      <c r="AN124" s="18">
        <f t="shared" si="34"/>
        <v>3820073.4699999997</v>
      </c>
      <c r="AO124" s="18">
        <f>'[2]NECONS-SUPL IULIE'!AY123</f>
        <v>0</v>
      </c>
      <c r="AP124" s="18">
        <f>'[2]NECONS-SUPL IULIE'!AZ123</f>
        <v>0</v>
      </c>
      <c r="AQ124" s="18">
        <f>'[2]NECONS-SUPL IULIE'!BA123</f>
        <v>681520.77</v>
      </c>
      <c r="AR124" s="18">
        <f t="shared" si="35"/>
        <v>681520.77</v>
      </c>
      <c r="AS124" s="18">
        <v>0</v>
      </c>
      <c r="AT124" s="18">
        <v>0</v>
      </c>
      <c r="AU124" s="18">
        <v>564733.62</v>
      </c>
      <c r="AV124" s="18">
        <f t="shared" si="36"/>
        <v>564733.62</v>
      </c>
      <c r="AW124" s="18">
        <v>0</v>
      </c>
      <c r="AX124" s="18">
        <v>0</v>
      </c>
      <c r="AY124" s="18">
        <v>628610.78</v>
      </c>
      <c r="AZ124" s="18">
        <f t="shared" si="37"/>
        <v>628610.78</v>
      </c>
      <c r="BA124" s="18">
        <f t="shared" si="38"/>
        <v>0</v>
      </c>
      <c r="BB124" s="18">
        <f t="shared" si="38"/>
        <v>0</v>
      </c>
      <c r="BC124" s="18">
        <f t="shared" si="38"/>
        <v>1874865.17</v>
      </c>
      <c r="BD124" s="18">
        <f t="shared" si="39"/>
        <v>1874865.17</v>
      </c>
      <c r="BE124" s="18">
        <v>0</v>
      </c>
      <c r="BF124" s="18">
        <v>0</v>
      </c>
      <c r="BG124" s="18">
        <v>377845.68</v>
      </c>
      <c r="BH124" s="18">
        <f t="shared" si="40"/>
        <v>377845.68</v>
      </c>
      <c r="BI124" s="18">
        <v>0</v>
      </c>
      <c r="BJ124" s="18">
        <v>0</v>
      </c>
      <c r="BK124" s="18">
        <v>396747.37</v>
      </c>
      <c r="BL124" s="18">
        <f t="shared" si="41"/>
        <v>396747.37</v>
      </c>
    </row>
    <row r="125" spans="1:64" x14ac:dyDescent="0.3">
      <c r="A125" s="14">
        <v>118</v>
      </c>
      <c r="B125" s="42" t="s">
        <v>256</v>
      </c>
      <c r="C125" s="21" t="s">
        <v>33</v>
      </c>
      <c r="D125" s="22" t="s">
        <v>257</v>
      </c>
      <c r="E125" s="18">
        <v>0</v>
      </c>
      <c r="F125" s="18">
        <v>0</v>
      </c>
      <c r="G125" s="19">
        <v>574169</v>
      </c>
      <c r="H125" s="18">
        <f t="shared" si="23"/>
        <v>574169</v>
      </c>
      <c r="I125" s="18">
        <v>0</v>
      </c>
      <c r="J125" s="18">
        <v>0</v>
      </c>
      <c r="K125" s="18">
        <v>651531.43999999994</v>
      </c>
      <c r="L125" s="18">
        <f t="shared" si="24"/>
        <v>651531.43999999994</v>
      </c>
      <c r="M125" s="18">
        <v>0</v>
      </c>
      <c r="N125" s="18">
        <v>0</v>
      </c>
      <c r="O125" s="18">
        <v>782142</v>
      </c>
      <c r="P125" s="18">
        <f t="shared" si="25"/>
        <v>782142</v>
      </c>
      <c r="Q125" s="18">
        <f t="shared" si="26"/>
        <v>0</v>
      </c>
      <c r="R125" s="18">
        <f t="shared" si="26"/>
        <v>0</v>
      </c>
      <c r="S125" s="18">
        <f t="shared" si="26"/>
        <v>2007842.44</v>
      </c>
      <c r="T125" s="18">
        <f t="shared" si="27"/>
        <v>2007842.44</v>
      </c>
      <c r="U125" s="18">
        <v>0</v>
      </c>
      <c r="V125" s="18">
        <v>0</v>
      </c>
      <c r="W125" s="18">
        <v>800723</v>
      </c>
      <c r="X125" s="18">
        <f t="shared" si="28"/>
        <v>800723</v>
      </c>
      <c r="Y125" s="18">
        <f>'[1]DECONTARE MAI 2025'!AX124</f>
        <v>0</v>
      </c>
      <c r="Z125" s="18">
        <f>'[1]DECONTARE MAI 2025'!AY124</f>
        <v>0</v>
      </c>
      <c r="AA125" s="18">
        <f>'[1]DECONTARE MAI 2025'!AZ124</f>
        <v>1024241.44</v>
      </c>
      <c r="AB125" s="18">
        <f t="shared" si="29"/>
        <v>1024241.44</v>
      </c>
      <c r="AC125" s="18">
        <v>0</v>
      </c>
      <c r="AD125" s="18">
        <v>0</v>
      </c>
      <c r="AE125" s="18">
        <v>918330.87999999989</v>
      </c>
      <c r="AF125" s="18">
        <f t="shared" si="30"/>
        <v>918330.87999999989</v>
      </c>
      <c r="AG125" s="18">
        <f t="shared" si="31"/>
        <v>0</v>
      </c>
      <c r="AH125" s="18">
        <f t="shared" si="31"/>
        <v>0</v>
      </c>
      <c r="AI125" s="18">
        <f t="shared" si="31"/>
        <v>2743295.32</v>
      </c>
      <c r="AJ125" s="18">
        <f t="shared" si="32"/>
        <v>2743295.32</v>
      </c>
      <c r="AK125" s="18">
        <f t="shared" si="33"/>
        <v>0</v>
      </c>
      <c r="AL125" s="18">
        <f t="shared" si="33"/>
        <v>0</v>
      </c>
      <c r="AM125" s="18">
        <f t="shared" si="33"/>
        <v>4751137.76</v>
      </c>
      <c r="AN125" s="18">
        <f t="shared" si="34"/>
        <v>4751137.76</v>
      </c>
      <c r="AO125" s="18">
        <f>'[2]NECONS-SUPL IULIE'!AY124</f>
        <v>0</v>
      </c>
      <c r="AP125" s="18">
        <f>'[2]NECONS-SUPL IULIE'!AZ124</f>
        <v>0</v>
      </c>
      <c r="AQ125" s="18">
        <f>'[2]NECONS-SUPL IULIE'!BA124</f>
        <v>875296</v>
      </c>
      <c r="AR125" s="18">
        <f t="shared" si="35"/>
        <v>875296</v>
      </c>
      <c r="AS125" s="18">
        <v>0</v>
      </c>
      <c r="AT125" s="18">
        <v>0</v>
      </c>
      <c r="AU125" s="18">
        <v>817420</v>
      </c>
      <c r="AV125" s="18">
        <f t="shared" si="36"/>
        <v>817420</v>
      </c>
      <c r="AW125" s="18">
        <v>0</v>
      </c>
      <c r="AX125" s="18">
        <v>0</v>
      </c>
      <c r="AY125" s="18">
        <v>781559</v>
      </c>
      <c r="AZ125" s="18">
        <f t="shared" si="37"/>
        <v>781559</v>
      </c>
      <c r="BA125" s="18">
        <f t="shared" si="38"/>
        <v>0</v>
      </c>
      <c r="BB125" s="18">
        <f t="shared" si="38"/>
        <v>0</v>
      </c>
      <c r="BC125" s="18">
        <f t="shared" si="38"/>
        <v>2474275</v>
      </c>
      <c r="BD125" s="18">
        <f t="shared" si="39"/>
        <v>2474275</v>
      </c>
      <c r="BE125" s="18">
        <v>0</v>
      </c>
      <c r="BF125" s="18">
        <v>0</v>
      </c>
      <c r="BG125" s="18">
        <v>425000.31</v>
      </c>
      <c r="BH125" s="18">
        <f t="shared" si="40"/>
        <v>425000.31</v>
      </c>
      <c r="BI125" s="18">
        <v>0</v>
      </c>
      <c r="BJ125" s="18">
        <v>0</v>
      </c>
      <c r="BK125" s="18">
        <v>447727.19</v>
      </c>
      <c r="BL125" s="18">
        <f t="shared" si="41"/>
        <v>447727.19</v>
      </c>
    </row>
    <row r="126" spans="1:64" x14ac:dyDescent="0.3">
      <c r="A126" s="27">
        <v>119</v>
      </c>
      <c r="B126" s="58" t="s">
        <v>258</v>
      </c>
      <c r="C126" s="29" t="s">
        <v>33</v>
      </c>
      <c r="D126" s="30" t="s">
        <v>259</v>
      </c>
      <c r="E126" s="31">
        <v>0</v>
      </c>
      <c r="F126" s="31">
        <v>0</v>
      </c>
      <c r="G126" s="31">
        <v>35232</v>
      </c>
      <c r="H126" s="31">
        <f t="shared" si="23"/>
        <v>35232</v>
      </c>
      <c r="I126" s="31">
        <v>0</v>
      </c>
      <c r="J126" s="31">
        <v>0</v>
      </c>
      <c r="K126" s="31">
        <v>41423</v>
      </c>
      <c r="L126" s="31">
        <f t="shared" si="24"/>
        <v>41423</v>
      </c>
      <c r="M126" s="31">
        <v>0</v>
      </c>
      <c r="N126" s="31">
        <v>0</v>
      </c>
      <c r="O126" s="31">
        <v>34537</v>
      </c>
      <c r="P126" s="31">
        <f t="shared" si="25"/>
        <v>34537</v>
      </c>
      <c r="Q126" s="31">
        <f t="shared" si="26"/>
        <v>0</v>
      </c>
      <c r="R126" s="31">
        <f t="shared" si="26"/>
        <v>0</v>
      </c>
      <c r="S126" s="31">
        <f t="shared" si="26"/>
        <v>111192</v>
      </c>
      <c r="T126" s="31">
        <f t="shared" si="27"/>
        <v>111192</v>
      </c>
      <c r="U126" s="31">
        <v>0</v>
      </c>
      <c r="V126" s="31">
        <v>0</v>
      </c>
      <c r="W126" s="31">
        <v>30017</v>
      </c>
      <c r="X126" s="31">
        <f t="shared" si="28"/>
        <v>30017</v>
      </c>
      <c r="Y126" s="31">
        <f>'[1]DECONTARE MAI 2025'!AX125</f>
        <v>0</v>
      </c>
      <c r="Z126" s="31">
        <f>'[1]DECONTARE MAI 2025'!AY125</f>
        <v>0</v>
      </c>
      <c r="AA126" s="31">
        <f>'[1]DECONTARE MAI 2025'!AZ125</f>
        <v>0</v>
      </c>
      <c r="AB126" s="31">
        <f t="shared" si="29"/>
        <v>0</v>
      </c>
      <c r="AC126" s="18">
        <v>0</v>
      </c>
      <c r="AD126" s="18">
        <v>0</v>
      </c>
      <c r="AE126" s="18">
        <v>0</v>
      </c>
      <c r="AF126" s="31">
        <f t="shared" si="30"/>
        <v>0</v>
      </c>
      <c r="AG126" s="31">
        <f t="shared" si="31"/>
        <v>0</v>
      </c>
      <c r="AH126" s="31">
        <f t="shared" si="31"/>
        <v>0</v>
      </c>
      <c r="AI126" s="31">
        <f t="shared" si="31"/>
        <v>30017</v>
      </c>
      <c r="AJ126" s="31">
        <f t="shared" si="32"/>
        <v>30017</v>
      </c>
      <c r="AK126" s="31">
        <f t="shared" si="33"/>
        <v>0</v>
      </c>
      <c r="AL126" s="31">
        <f t="shared" si="33"/>
        <v>0</v>
      </c>
      <c r="AM126" s="31">
        <f t="shared" si="33"/>
        <v>141209</v>
      </c>
      <c r="AN126" s="31">
        <f t="shared" si="34"/>
        <v>141209</v>
      </c>
      <c r="AO126" s="31">
        <f>'[2]NECONS-SUPL IULIE'!AY125</f>
        <v>0</v>
      </c>
      <c r="AP126" s="31">
        <f>'[2]NECONS-SUPL IULIE'!AZ125</f>
        <v>0</v>
      </c>
      <c r="AQ126" s="31">
        <f>'[2]NECONS-SUPL IULIE'!BA125</f>
        <v>0</v>
      </c>
      <c r="AR126" s="31">
        <f t="shared" si="35"/>
        <v>0</v>
      </c>
      <c r="AS126" s="31">
        <v>0</v>
      </c>
      <c r="AT126" s="31">
        <v>0</v>
      </c>
      <c r="AU126" s="31">
        <v>0</v>
      </c>
      <c r="AV126" s="31">
        <f t="shared" si="36"/>
        <v>0</v>
      </c>
      <c r="AW126" s="31">
        <v>0</v>
      </c>
      <c r="AX126" s="31">
        <v>0</v>
      </c>
      <c r="AY126" s="31">
        <v>0</v>
      </c>
      <c r="AZ126" s="31">
        <f t="shared" si="37"/>
        <v>0</v>
      </c>
      <c r="BA126" s="31">
        <f t="shared" si="38"/>
        <v>0</v>
      </c>
      <c r="BB126" s="31">
        <f t="shared" si="38"/>
        <v>0</v>
      </c>
      <c r="BC126" s="31">
        <f t="shared" si="38"/>
        <v>0</v>
      </c>
      <c r="BD126" s="31">
        <f t="shared" si="39"/>
        <v>0</v>
      </c>
      <c r="BE126" s="31">
        <v>0</v>
      </c>
      <c r="BF126" s="31">
        <v>0</v>
      </c>
      <c r="BG126" s="31">
        <v>0</v>
      </c>
      <c r="BH126" s="31">
        <f t="shared" si="40"/>
        <v>0</v>
      </c>
      <c r="BI126" s="31">
        <v>0</v>
      </c>
      <c r="BJ126" s="31">
        <v>0</v>
      </c>
      <c r="BK126" s="31">
        <v>0</v>
      </c>
      <c r="BL126" s="31">
        <f t="shared" si="41"/>
        <v>0</v>
      </c>
    </row>
    <row r="127" spans="1:64" x14ac:dyDescent="0.3">
      <c r="A127" s="14">
        <v>120</v>
      </c>
      <c r="B127" s="42" t="s">
        <v>260</v>
      </c>
      <c r="C127" s="21" t="s">
        <v>20</v>
      </c>
      <c r="D127" s="22" t="s">
        <v>261</v>
      </c>
      <c r="E127" s="18">
        <v>102241.54000000247</v>
      </c>
      <c r="F127" s="18">
        <v>0</v>
      </c>
      <c r="G127" s="19">
        <v>0</v>
      </c>
      <c r="H127" s="18">
        <f t="shared" si="23"/>
        <v>102241.54000000247</v>
      </c>
      <c r="I127" s="18">
        <v>153287.86000000013</v>
      </c>
      <c r="J127" s="18">
        <v>0</v>
      </c>
      <c r="K127" s="18">
        <v>0</v>
      </c>
      <c r="L127" s="18">
        <f t="shared" si="24"/>
        <v>153287.86000000013</v>
      </c>
      <c r="M127" s="18">
        <v>153026.59000000067</v>
      </c>
      <c r="N127" s="18">
        <v>0</v>
      </c>
      <c r="O127" s="18">
        <v>0</v>
      </c>
      <c r="P127" s="18">
        <f t="shared" si="25"/>
        <v>153026.59000000067</v>
      </c>
      <c r="Q127" s="18">
        <f t="shared" si="26"/>
        <v>408555.99000000325</v>
      </c>
      <c r="R127" s="18">
        <f t="shared" si="26"/>
        <v>0</v>
      </c>
      <c r="S127" s="18">
        <f t="shared" si="26"/>
        <v>0</v>
      </c>
      <c r="T127" s="18">
        <f t="shared" si="27"/>
        <v>408555.99000000325</v>
      </c>
      <c r="U127" s="18">
        <v>158347.88999999859</v>
      </c>
      <c r="V127" s="18">
        <v>0</v>
      </c>
      <c r="W127" s="18">
        <v>0</v>
      </c>
      <c r="X127" s="18">
        <f t="shared" si="28"/>
        <v>158347.88999999859</v>
      </c>
      <c r="Y127" s="18">
        <f>'[1]DECONTARE MAI 2025'!AX126</f>
        <v>158672.68</v>
      </c>
      <c r="Z127" s="18">
        <f>'[1]DECONTARE MAI 2025'!AY126</f>
        <v>0</v>
      </c>
      <c r="AA127" s="18">
        <f>'[1]DECONTARE MAI 2025'!AZ126</f>
        <v>0</v>
      </c>
      <c r="AB127" s="18">
        <f t="shared" si="29"/>
        <v>158672.68</v>
      </c>
      <c r="AC127" s="18">
        <v>180100.40000000002</v>
      </c>
      <c r="AD127" s="18">
        <v>0</v>
      </c>
      <c r="AE127" s="18">
        <v>0</v>
      </c>
      <c r="AF127" s="18">
        <f t="shared" si="30"/>
        <v>180100.40000000002</v>
      </c>
      <c r="AG127" s="18">
        <f t="shared" si="31"/>
        <v>497120.96999999858</v>
      </c>
      <c r="AH127" s="18">
        <f t="shared" si="31"/>
        <v>0</v>
      </c>
      <c r="AI127" s="18">
        <f t="shared" si="31"/>
        <v>0</v>
      </c>
      <c r="AJ127" s="18">
        <f t="shared" si="32"/>
        <v>497120.96999999858</v>
      </c>
      <c r="AK127" s="18">
        <f t="shared" si="33"/>
        <v>905676.96000000183</v>
      </c>
      <c r="AL127" s="18">
        <f t="shared" si="33"/>
        <v>0</v>
      </c>
      <c r="AM127" s="18">
        <f t="shared" si="33"/>
        <v>0</v>
      </c>
      <c r="AN127" s="18">
        <f t="shared" si="34"/>
        <v>905676.96000000183</v>
      </c>
      <c r="AO127" s="18">
        <f>'[2]NECONS-SUPL IULIE'!AY126</f>
        <v>173775.94</v>
      </c>
      <c r="AP127" s="18">
        <f>'[2]NECONS-SUPL IULIE'!AZ126</f>
        <v>0</v>
      </c>
      <c r="AQ127" s="18">
        <f>'[2]NECONS-SUPL IULIE'!BA126</f>
        <v>0</v>
      </c>
      <c r="AR127" s="18">
        <f t="shared" si="35"/>
        <v>173775.94</v>
      </c>
      <c r="AS127" s="18">
        <v>127526.17</v>
      </c>
      <c r="AT127" s="18">
        <v>0</v>
      </c>
      <c r="AU127" s="18">
        <v>0</v>
      </c>
      <c r="AV127" s="18">
        <f t="shared" si="36"/>
        <v>127526.17</v>
      </c>
      <c r="AW127" s="18">
        <v>171511.96999999619</v>
      </c>
      <c r="AX127" s="18">
        <v>0</v>
      </c>
      <c r="AY127" s="18">
        <v>0</v>
      </c>
      <c r="AZ127" s="18">
        <f t="shared" si="37"/>
        <v>171511.96999999619</v>
      </c>
      <c r="BA127" s="18">
        <f t="shared" si="38"/>
        <v>472814.07999999617</v>
      </c>
      <c r="BB127" s="18">
        <f t="shared" si="38"/>
        <v>0</v>
      </c>
      <c r="BC127" s="18">
        <f t="shared" si="38"/>
        <v>0</v>
      </c>
      <c r="BD127" s="18">
        <f t="shared" si="39"/>
        <v>472814.07999999617</v>
      </c>
      <c r="BE127" s="18">
        <v>157293.71000000002</v>
      </c>
      <c r="BF127" s="18">
        <v>0</v>
      </c>
      <c r="BG127" s="18">
        <v>0</v>
      </c>
      <c r="BH127" s="18">
        <f t="shared" si="40"/>
        <v>157293.71000000002</v>
      </c>
      <c r="BI127" s="18">
        <v>163782.69</v>
      </c>
      <c r="BJ127" s="18">
        <v>0</v>
      </c>
      <c r="BK127" s="18">
        <v>0</v>
      </c>
      <c r="BL127" s="18">
        <f t="shared" si="41"/>
        <v>163782.69</v>
      </c>
    </row>
    <row r="128" spans="1:64" x14ac:dyDescent="0.3">
      <c r="A128" s="14">
        <v>121</v>
      </c>
      <c r="B128" s="42" t="s">
        <v>262</v>
      </c>
      <c r="C128" s="21" t="s">
        <v>20</v>
      </c>
      <c r="D128" s="22" t="s">
        <v>263</v>
      </c>
      <c r="E128" s="18">
        <v>83992.67</v>
      </c>
      <c r="F128" s="18">
        <v>0</v>
      </c>
      <c r="G128" s="19">
        <v>0</v>
      </c>
      <c r="H128" s="18">
        <f t="shared" si="23"/>
        <v>83992.67</v>
      </c>
      <c r="I128" s="18">
        <v>88889.26</v>
      </c>
      <c r="J128" s="18">
        <v>0</v>
      </c>
      <c r="K128" s="18">
        <v>0</v>
      </c>
      <c r="L128" s="18">
        <f t="shared" si="24"/>
        <v>88889.26</v>
      </c>
      <c r="M128" s="18">
        <v>82249.02</v>
      </c>
      <c r="N128" s="18">
        <v>0</v>
      </c>
      <c r="O128" s="18">
        <v>0</v>
      </c>
      <c r="P128" s="18">
        <f t="shared" si="25"/>
        <v>82249.02</v>
      </c>
      <c r="Q128" s="18">
        <f t="shared" si="26"/>
        <v>255130.95</v>
      </c>
      <c r="R128" s="18">
        <f t="shared" si="26"/>
        <v>0</v>
      </c>
      <c r="S128" s="18">
        <f t="shared" si="26"/>
        <v>0</v>
      </c>
      <c r="T128" s="18">
        <f t="shared" si="27"/>
        <v>255130.95</v>
      </c>
      <c r="U128" s="18">
        <v>77552</v>
      </c>
      <c r="V128" s="18">
        <v>0</v>
      </c>
      <c r="W128" s="18">
        <v>0</v>
      </c>
      <c r="X128" s="18">
        <f t="shared" si="28"/>
        <v>77552</v>
      </c>
      <c r="Y128" s="18">
        <f>'[1]DECONTARE MAI 2025'!AX127</f>
        <v>87518.26</v>
      </c>
      <c r="Z128" s="18">
        <f>'[1]DECONTARE MAI 2025'!AY127</f>
        <v>0</v>
      </c>
      <c r="AA128" s="18">
        <f>'[1]DECONTARE MAI 2025'!AZ127</f>
        <v>0</v>
      </c>
      <c r="AB128" s="18">
        <f t="shared" si="29"/>
        <v>87518.26</v>
      </c>
      <c r="AC128" s="18">
        <v>76666.63</v>
      </c>
      <c r="AD128" s="18">
        <v>0</v>
      </c>
      <c r="AE128" s="18">
        <v>0</v>
      </c>
      <c r="AF128" s="18">
        <f t="shared" si="30"/>
        <v>76666.63</v>
      </c>
      <c r="AG128" s="18">
        <f t="shared" si="31"/>
        <v>241736.89</v>
      </c>
      <c r="AH128" s="18">
        <f t="shared" si="31"/>
        <v>0</v>
      </c>
      <c r="AI128" s="18">
        <f t="shared" si="31"/>
        <v>0</v>
      </c>
      <c r="AJ128" s="18">
        <f t="shared" si="32"/>
        <v>241736.89</v>
      </c>
      <c r="AK128" s="18">
        <f t="shared" si="33"/>
        <v>496867.84000000003</v>
      </c>
      <c r="AL128" s="18">
        <f t="shared" si="33"/>
        <v>0</v>
      </c>
      <c r="AM128" s="18">
        <f t="shared" si="33"/>
        <v>0</v>
      </c>
      <c r="AN128" s="18">
        <f t="shared" si="34"/>
        <v>496867.84000000003</v>
      </c>
      <c r="AO128" s="18">
        <f>'[2]NECONS-SUPL IULIE'!AY127</f>
        <v>85930.02</v>
      </c>
      <c r="AP128" s="18">
        <f>'[2]NECONS-SUPL IULIE'!AZ127</f>
        <v>0</v>
      </c>
      <c r="AQ128" s="18">
        <f>'[2]NECONS-SUPL IULIE'!BA127</f>
        <v>0</v>
      </c>
      <c r="AR128" s="18">
        <f t="shared" si="35"/>
        <v>85930.02</v>
      </c>
      <c r="AS128" s="18">
        <v>65994.960000000006</v>
      </c>
      <c r="AT128" s="18">
        <v>0</v>
      </c>
      <c r="AU128" s="18">
        <v>0</v>
      </c>
      <c r="AV128" s="18">
        <f t="shared" si="36"/>
        <v>65994.960000000006</v>
      </c>
      <c r="AW128" s="18">
        <v>93587.71</v>
      </c>
      <c r="AX128" s="18">
        <v>0</v>
      </c>
      <c r="AY128" s="18">
        <v>0</v>
      </c>
      <c r="AZ128" s="18">
        <f t="shared" si="37"/>
        <v>93587.71</v>
      </c>
      <c r="BA128" s="18">
        <f t="shared" si="38"/>
        <v>245512.69</v>
      </c>
      <c r="BB128" s="18">
        <f t="shared" si="38"/>
        <v>0</v>
      </c>
      <c r="BC128" s="18">
        <f t="shared" si="38"/>
        <v>0</v>
      </c>
      <c r="BD128" s="18">
        <f t="shared" si="39"/>
        <v>245512.69</v>
      </c>
      <c r="BE128" s="18">
        <v>102866.72</v>
      </c>
      <c r="BF128" s="18">
        <v>0</v>
      </c>
      <c r="BG128" s="18">
        <v>0</v>
      </c>
      <c r="BH128" s="18">
        <f t="shared" si="40"/>
        <v>102866.72</v>
      </c>
      <c r="BI128" s="18">
        <v>106496.43999999999</v>
      </c>
      <c r="BJ128" s="18">
        <v>0</v>
      </c>
      <c r="BK128" s="18">
        <v>0</v>
      </c>
      <c r="BL128" s="18">
        <f t="shared" si="41"/>
        <v>106496.43999999999</v>
      </c>
    </row>
    <row r="129" spans="1:64" s="3" customFormat="1" x14ac:dyDescent="0.3">
      <c r="A129" s="14">
        <v>122</v>
      </c>
      <c r="B129" s="42" t="s">
        <v>264</v>
      </c>
      <c r="C129" s="21" t="s">
        <v>20</v>
      </c>
      <c r="D129" s="22" t="s">
        <v>265</v>
      </c>
      <c r="E129" s="18">
        <v>117345.53</v>
      </c>
      <c r="F129" s="18">
        <v>0</v>
      </c>
      <c r="G129" s="19">
        <v>0</v>
      </c>
      <c r="H129" s="18">
        <f t="shared" si="23"/>
        <v>117345.53</v>
      </c>
      <c r="I129" s="18">
        <v>73723.64</v>
      </c>
      <c r="J129" s="18">
        <v>0</v>
      </c>
      <c r="K129" s="18">
        <v>0</v>
      </c>
      <c r="L129" s="18">
        <f t="shared" si="24"/>
        <v>73723.64</v>
      </c>
      <c r="M129" s="18">
        <v>145777.82</v>
      </c>
      <c r="N129" s="18">
        <v>0</v>
      </c>
      <c r="O129" s="18">
        <v>0</v>
      </c>
      <c r="P129" s="18">
        <f t="shared" si="25"/>
        <v>145777.82</v>
      </c>
      <c r="Q129" s="18">
        <f t="shared" si="26"/>
        <v>336846.99</v>
      </c>
      <c r="R129" s="18">
        <f t="shared" si="26"/>
        <v>0</v>
      </c>
      <c r="S129" s="18">
        <f t="shared" si="26"/>
        <v>0</v>
      </c>
      <c r="T129" s="18">
        <f t="shared" si="27"/>
        <v>336846.99</v>
      </c>
      <c r="U129" s="18">
        <v>150200.56</v>
      </c>
      <c r="V129" s="18">
        <v>0</v>
      </c>
      <c r="W129" s="18">
        <v>0</v>
      </c>
      <c r="X129" s="18">
        <f t="shared" si="28"/>
        <v>150200.56</v>
      </c>
      <c r="Y129" s="18">
        <f>'[1]DECONTARE MAI 2025'!AX128</f>
        <v>150582.79999999999</v>
      </c>
      <c r="Z129" s="18">
        <f>'[1]DECONTARE MAI 2025'!AY128</f>
        <v>0</v>
      </c>
      <c r="AA129" s="18">
        <f>'[1]DECONTARE MAI 2025'!AZ128</f>
        <v>0</v>
      </c>
      <c r="AB129" s="18">
        <f t="shared" si="29"/>
        <v>150582.79999999999</v>
      </c>
      <c r="AC129" s="18">
        <v>116409.19</v>
      </c>
      <c r="AD129" s="18">
        <v>0</v>
      </c>
      <c r="AE129" s="18">
        <v>0</v>
      </c>
      <c r="AF129" s="18">
        <f t="shared" si="30"/>
        <v>116409.19</v>
      </c>
      <c r="AG129" s="18">
        <f t="shared" si="31"/>
        <v>417192.55</v>
      </c>
      <c r="AH129" s="18">
        <f t="shared" si="31"/>
        <v>0</v>
      </c>
      <c r="AI129" s="18">
        <f t="shared" si="31"/>
        <v>0</v>
      </c>
      <c r="AJ129" s="18">
        <f t="shared" si="32"/>
        <v>417192.55</v>
      </c>
      <c r="AK129" s="18">
        <f t="shared" si="33"/>
        <v>754039.54</v>
      </c>
      <c r="AL129" s="18">
        <f t="shared" si="33"/>
        <v>0</v>
      </c>
      <c r="AM129" s="18">
        <f t="shared" si="33"/>
        <v>0</v>
      </c>
      <c r="AN129" s="18">
        <f t="shared" si="34"/>
        <v>754039.54</v>
      </c>
      <c r="AO129" s="18">
        <f>'[2]NECONS-SUPL IULIE'!AY128</f>
        <v>122353.63</v>
      </c>
      <c r="AP129" s="18">
        <f>'[2]NECONS-SUPL IULIE'!AZ128</f>
        <v>0</v>
      </c>
      <c r="AQ129" s="18">
        <f>'[2]NECONS-SUPL IULIE'!BA128</f>
        <v>0</v>
      </c>
      <c r="AR129" s="18">
        <f t="shared" si="35"/>
        <v>122353.63</v>
      </c>
      <c r="AS129" s="18">
        <v>124671.09999999999</v>
      </c>
      <c r="AT129" s="18">
        <v>0</v>
      </c>
      <c r="AU129" s="18">
        <v>0</v>
      </c>
      <c r="AV129" s="18">
        <f t="shared" si="36"/>
        <v>124671.09999999999</v>
      </c>
      <c r="AW129" s="18">
        <v>124049.18000000001</v>
      </c>
      <c r="AX129" s="18">
        <v>0</v>
      </c>
      <c r="AY129" s="18">
        <v>0</v>
      </c>
      <c r="AZ129" s="18">
        <f t="shared" si="37"/>
        <v>124049.18000000001</v>
      </c>
      <c r="BA129" s="18">
        <f t="shared" si="38"/>
        <v>371073.91000000003</v>
      </c>
      <c r="BB129" s="18">
        <f t="shared" si="38"/>
        <v>0</v>
      </c>
      <c r="BC129" s="18">
        <f t="shared" si="38"/>
        <v>0</v>
      </c>
      <c r="BD129" s="18">
        <f t="shared" si="39"/>
        <v>371073.91000000003</v>
      </c>
      <c r="BE129" s="18">
        <v>135477.70000000001</v>
      </c>
      <c r="BF129" s="18">
        <v>0</v>
      </c>
      <c r="BG129" s="18">
        <v>0</v>
      </c>
      <c r="BH129" s="18">
        <f t="shared" si="40"/>
        <v>135477.70000000001</v>
      </c>
      <c r="BI129" s="18">
        <v>155689.79</v>
      </c>
      <c r="BJ129" s="18">
        <v>0</v>
      </c>
      <c r="BK129" s="18">
        <v>0</v>
      </c>
      <c r="BL129" s="18">
        <f t="shared" si="41"/>
        <v>155689.79</v>
      </c>
    </row>
    <row r="130" spans="1:64" s="3" customFormat="1" x14ac:dyDescent="0.3">
      <c r="A130" s="14">
        <v>123</v>
      </c>
      <c r="B130" s="42" t="s">
        <v>266</v>
      </c>
      <c r="C130" s="21" t="s">
        <v>20</v>
      </c>
      <c r="D130" s="22" t="s">
        <v>267</v>
      </c>
      <c r="E130" s="18">
        <v>175997.56</v>
      </c>
      <c r="F130" s="18">
        <v>0</v>
      </c>
      <c r="G130" s="19">
        <v>0</v>
      </c>
      <c r="H130" s="18">
        <f t="shared" si="23"/>
        <v>175997.56</v>
      </c>
      <c r="I130" s="18">
        <v>172700.07</v>
      </c>
      <c r="J130" s="18">
        <v>0</v>
      </c>
      <c r="K130" s="18">
        <v>0</v>
      </c>
      <c r="L130" s="18">
        <f t="shared" si="24"/>
        <v>172700.07</v>
      </c>
      <c r="M130" s="18">
        <v>195893.71000000002</v>
      </c>
      <c r="N130" s="18">
        <v>0</v>
      </c>
      <c r="O130" s="18">
        <v>0</v>
      </c>
      <c r="P130" s="18">
        <f t="shared" si="25"/>
        <v>195893.71000000002</v>
      </c>
      <c r="Q130" s="18">
        <f t="shared" si="26"/>
        <v>544591.34000000008</v>
      </c>
      <c r="R130" s="18">
        <f t="shared" si="26"/>
        <v>0</v>
      </c>
      <c r="S130" s="18">
        <f t="shared" si="26"/>
        <v>0</v>
      </c>
      <c r="T130" s="18">
        <f t="shared" si="27"/>
        <v>544591.34000000008</v>
      </c>
      <c r="U130" s="18">
        <v>282052.87</v>
      </c>
      <c r="V130" s="18">
        <v>0</v>
      </c>
      <c r="W130" s="18">
        <v>0</v>
      </c>
      <c r="X130" s="18">
        <f t="shared" si="28"/>
        <v>282052.87</v>
      </c>
      <c r="Y130" s="18">
        <f>'[1]DECONTARE MAI 2025'!AX129</f>
        <v>269680.49</v>
      </c>
      <c r="Z130" s="18">
        <f>'[1]DECONTARE MAI 2025'!AY129</f>
        <v>0</v>
      </c>
      <c r="AA130" s="18">
        <f>'[1]DECONTARE MAI 2025'!AZ129</f>
        <v>0</v>
      </c>
      <c r="AB130" s="18">
        <f t="shared" si="29"/>
        <v>269680.49</v>
      </c>
      <c r="AC130" s="18">
        <v>312745.77999999997</v>
      </c>
      <c r="AD130" s="18">
        <v>0</v>
      </c>
      <c r="AE130" s="18">
        <v>0</v>
      </c>
      <c r="AF130" s="18">
        <f t="shared" si="30"/>
        <v>312745.77999999997</v>
      </c>
      <c r="AG130" s="18">
        <f t="shared" si="31"/>
        <v>864479.14</v>
      </c>
      <c r="AH130" s="18">
        <f t="shared" si="31"/>
        <v>0</v>
      </c>
      <c r="AI130" s="18">
        <f t="shared" si="31"/>
        <v>0</v>
      </c>
      <c r="AJ130" s="18">
        <f t="shared" si="32"/>
        <v>864479.14</v>
      </c>
      <c r="AK130" s="18">
        <f t="shared" si="33"/>
        <v>1409070.48</v>
      </c>
      <c r="AL130" s="18">
        <f t="shared" si="33"/>
        <v>0</v>
      </c>
      <c r="AM130" s="18">
        <f t="shared" si="33"/>
        <v>0</v>
      </c>
      <c r="AN130" s="18">
        <f t="shared" si="34"/>
        <v>1409070.48</v>
      </c>
      <c r="AO130" s="18">
        <f>'[2]NECONS-SUPL IULIE'!AY129</f>
        <v>307063.53000000003</v>
      </c>
      <c r="AP130" s="18">
        <f>'[2]NECONS-SUPL IULIE'!AZ129</f>
        <v>0</v>
      </c>
      <c r="AQ130" s="18">
        <f>'[2]NECONS-SUPL IULIE'!BA129</f>
        <v>0</v>
      </c>
      <c r="AR130" s="18">
        <f t="shared" si="35"/>
        <v>307063.53000000003</v>
      </c>
      <c r="AS130" s="18">
        <v>283405.32999999996</v>
      </c>
      <c r="AT130" s="18">
        <v>0</v>
      </c>
      <c r="AU130" s="18">
        <v>0</v>
      </c>
      <c r="AV130" s="18">
        <f t="shared" si="36"/>
        <v>283405.32999999996</v>
      </c>
      <c r="AW130" s="18">
        <v>374583.93999999994</v>
      </c>
      <c r="AX130" s="18">
        <v>0</v>
      </c>
      <c r="AY130" s="18">
        <v>0</v>
      </c>
      <c r="AZ130" s="18">
        <f t="shared" si="37"/>
        <v>374583.93999999994</v>
      </c>
      <c r="BA130" s="18">
        <f t="shared" si="38"/>
        <v>965052.79999999993</v>
      </c>
      <c r="BB130" s="18">
        <f t="shared" si="38"/>
        <v>0</v>
      </c>
      <c r="BC130" s="18">
        <f t="shared" si="38"/>
        <v>0</v>
      </c>
      <c r="BD130" s="18">
        <f t="shared" si="39"/>
        <v>965052.79999999993</v>
      </c>
      <c r="BE130" s="18">
        <v>151720.19</v>
      </c>
      <c r="BF130" s="18">
        <v>0</v>
      </c>
      <c r="BG130" s="18">
        <v>0</v>
      </c>
      <c r="BH130" s="18">
        <f t="shared" si="40"/>
        <v>151720.19</v>
      </c>
      <c r="BI130" s="18">
        <v>158530.95000000001</v>
      </c>
      <c r="BJ130" s="18">
        <v>0</v>
      </c>
      <c r="BK130" s="18">
        <v>0</v>
      </c>
      <c r="BL130" s="18">
        <f t="shared" si="41"/>
        <v>158530.95000000001</v>
      </c>
    </row>
    <row r="131" spans="1:64" s="3" customFormat="1" x14ac:dyDescent="0.3">
      <c r="A131" s="14">
        <v>124</v>
      </c>
      <c r="B131" s="42" t="s">
        <v>268</v>
      </c>
      <c r="C131" s="21" t="s">
        <v>20</v>
      </c>
      <c r="D131" s="22" t="s">
        <v>269</v>
      </c>
      <c r="E131" s="18">
        <v>48056.45</v>
      </c>
      <c r="F131" s="18">
        <v>0</v>
      </c>
      <c r="G131" s="19">
        <v>0</v>
      </c>
      <c r="H131" s="18">
        <f t="shared" si="23"/>
        <v>48056.45</v>
      </c>
      <c r="I131" s="18">
        <v>127305.21</v>
      </c>
      <c r="J131" s="18">
        <v>0</v>
      </c>
      <c r="K131" s="18">
        <v>0</v>
      </c>
      <c r="L131" s="18">
        <f t="shared" si="24"/>
        <v>127305.21</v>
      </c>
      <c r="M131" s="18">
        <v>63053.72</v>
      </c>
      <c r="N131" s="18">
        <v>0</v>
      </c>
      <c r="O131" s="18">
        <v>0</v>
      </c>
      <c r="P131" s="18">
        <f t="shared" si="25"/>
        <v>63053.72</v>
      </c>
      <c r="Q131" s="18">
        <f t="shared" si="26"/>
        <v>238415.38</v>
      </c>
      <c r="R131" s="18">
        <f t="shared" si="26"/>
        <v>0</v>
      </c>
      <c r="S131" s="18">
        <f t="shared" si="26"/>
        <v>0</v>
      </c>
      <c r="T131" s="18">
        <f t="shared" si="27"/>
        <v>238415.38</v>
      </c>
      <c r="U131" s="18">
        <v>152766.25</v>
      </c>
      <c r="V131" s="18">
        <v>0</v>
      </c>
      <c r="W131" s="18">
        <v>0</v>
      </c>
      <c r="X131" s="18">
        <f t="shared" si="28"/>
        <v>152766.25</v>
      </c>
      <c r="Y131" s="18">
        <f>'[1]DECONTARE MAI 2025'!AX130</f>
        <v>153815.35</v>
      </c>
      <c r="Z131" s="18">
        <f>'[1]DECONTARE MAI 2025'!AY130</f>
        <v>0</v>
      </c>
      <c r="AA131" s="18">
        <f>'[1]DECONTARE MAI 2025'!AZ130</f>
        <v>0</v>
      </c>
      <c r="AB131" s="18">
        <f t="shared" si="29"/>
        <v>153815.35</v>
      </c>
      <c r="AC131" s="18">
        <v>119178.56</v>
      </c>
      <c r="AD131" s="18">
        <v>0</v>
      </c>
      <c r="AE131" s="18">
        <v>0</v>
      </c>
      <c r="AF131" s="18">
        <f t="shared" si="30"/>
        <v>119178.56</v>
      </c>
      <c r="AG131" s="18">
        <f t="shared" si="31"/>
        <v>425760.16000000003</v>
      </c>
      <c r="AH131" s="18">
        <f t="shared" si="31"/>
        <v>0</v>
      </c>
      <c r="AI131" s="18">
        <f t="shared" si="31"/>
        <v>0</v>
      </c>
      <c r="AJ131" s="18">
        <f t="shared" si="32"/>
        <v>425760.16000000003</v>
      </c>
      <c r="AK131" s="18">
        <f t="shared" si="33"/>
        <v>664175.54</v>
      </c>
      <c r="AL131" s="18">
        <f t="shared" si="33"/>
        <v>0</v>
      </c>
      <c r="AM131" s="18">
        <f t="shared" si="33"/>
        <v>0</v>
      </c>
      <c r="AN131" s="18">
        <f t="shared" si="34"/>
        <v>664175.54</v>
      </c>
      <c r="AO131" s="18">
        <f>'[2]NECONS-SUPL IULIE'!AY130</f>
        <v>121431.89</v>
      </c>
      <c r="AP131" s="18">
        <f>'[2]NECONS-SUPL IULIE'!AZ130</f>
        <v>0</v>
      </c>
      <c r="AQ131" s="18">
        <f>'[2]NECONS-SUPL IULIE'!BA130</f>
        <v>0</v>
      </c>
      <c r="AR131" s="18">
        <f t="shared" si="35"/>
        <v>121431.89</v>
      </c>
      <c r="AS131" s="18">
        <v>124285.73999999999</v>
      </c>
      <c r="AT131" s="18">
        <v>0</v>
      </c>
      <c r="AU131" s="18">
        <v>0</v>
      </c>
      <c r="AV131" s="18">
        <f t="shared" si="36"/>
        <v>124285.73999999999</v>
      </c>
      <c r="AW131" s="18">
        <v>139041.58000000002</v>
      </c>
      <c r="AX131" s="18">
        <v>0</v>
      </c>
      <c r="AY131" s="18">
        <v>0</v>
      </c>
      <c r="AZ131" s="18">
        <f t="shared" si="37"/>
        <v>139041.58000000002</v>
      </c>
      <c r="BA131" s="18">
        <f t="shared" si="38"/>
        <v>384759.21</v>
      </c>
      <c r="BB131" s="18">
        <f t="shared" si="38"/>
        <v>0</v>
      </c>
      <c r="BC131" s="18">
        <f t="shared" si="38"/>
        <v>0</v>
      </c>
      <c r="BD131" s="18">
        <f t="shared" si="39"/>
        <v>384759.21</v>
      </c>
      <c r="BE131" s="18">
        <v>139343.48000000001</v>
      </c>
      <c r="BF131" s="18">
        <v>0</v>
      </c>
      <c r="BG131" s="18">
        <v>0</v>
      </c>
      <c r="BH131" s="18">
        <f t="shared" si="40"/>
        <v>139343.48000000001</v>
      </c>
      <c r="BI131" s="18">
        <v>146276.37</v>
      </c>
      <c r="BJ131" s="18">
        <v>0</v>
      </c>
      <c r="BK131" s="18">
        <v>0</v>
      </c>
      <c r="BL131" s="18">
        <f t="shared" si="41"/>
        <v>146276.37</v>
      </c>
    </row>
    <row r="132" spans="1:64" s="3" customFormat="1" x14ac:dyDescent="0.3">
      <c r="A132" s="14">
        <v>125</v>
      </c>
      <c r="B132" s="42" t="s">
        <v>270</v>
      </c>
      <c r="C132" s="21" t="s">
        <v>20</v>
      </c>
      <c r="D132" s="22" t="s">
        <v>271</v>
      </c>
      <c r="E132" s="18">
        <v>157800.27999999622</v>
      </c>
      <c r="F132" s="18">
        <v>0</v>
      </c>
      <c r="G132" s="19">
        <v>0</v>
      </c>
      <c r="H132" s="18">
        <f t="shared" si="23"/>
        <v>157800.27999999622</v>
      </c>
      <c r="I132" s="18">
        <v>165117.12999999509</v>
      </c>
      <c r="J132" s="18">
        <v>0</v>
      </c>
      <c r="K132" s="18">
        <v>0</v>
      </c>
      <c r="L132" s="18">
        <f t="shared" si="24"/>
        <v>165117.12999999509</v>
      </c>
      <c r="M132" s="18">
        <v>166916.20000000074</v>
      </c>
      <c r="N132" s="18">
        <v>0</v>
      </c>
      <c r="O132" s="18">
        <v>0</v>
      </c>
      <c r="P132" s="18">
        <f t="shared" si="25"/>
        <v>166916.20000000074</v>
      </c>
      <c r="Q132" s="18">
        <f t="shared" si="26"/>
        <v>489833.60999999207</v>
      </c>
      <c r="R132" s="18">
        <f t="shared" si="26"/>
        <v>0</v>
      </c>
      <c r="S132" s="18">
        <f t="shared" si="26"/>
        <v>0</v>
      </c>
      <c r="T132" s="18">
        <f t="shared" si="27"/>
        <v>489833.60999999207</v>
      </c>
      <c r="U132" s="18">
        <v>176409.22999999154</v>
      </c>
      <c r="V132" s="18">
        <v>0</v>
      </c>
      <c r="W132" s="18">
        <v>0</v>
      </c>
      <c r="X132" s="18">
        <f t="shared" si="28"/>
        <v>176409.22999999154</v>
      </c>
      <c r="Y132" s="18">
        <f>'[1]DECONTARE MAI 2025'!AX131</f>
        <v>190526.73</v>
      </c>
      <c r="Z132" s="18">
        <f>'[1]DECONTARE MAI 2025'!AY131</f>
        <v>0</v>
      </c>
      <c r="AA132" s="18">
        <f>'[1]DECONTARE MAI 2025'!AZ131</f>
        <v>0</v>
      </c>
      <c r="AB132" s="18">
        <f t="shared" si="29"/>
        <v>190526.73</v>
      </c>
      <c r="AC132" s="18">
        <v>191908.16</v>
      </c>
      <c r="AD132" s="18">
        <v>0</v>
      </c>
      <c r="AE132" s="18">
        <v>0</v>
      </c>
      <c r="AF132" s="18">
        <f t="shared" si="30"/>
        <v>191908.16</v>
      </c>
      <c r="AG132" s="18">
        <f t="shared" si="31"/>
        <v>558844.1199999915</v>
      </c>
      <c r="AH132" s="18">
        <f t="shared" si="31"/>
        <v>0</v>
      </c>
      <c r="AI132" s="18">
        <f t="shared" si="31"/>
        <v>0</v>
      </c>
      <c r="AJ132" s="18">
        <f t="shared" si="32"/>
        <v>558844.1199999915</v>
      </c>
      <c r="AK132" s="18">
        <f t="shared" si="33"/>
        <v>1048677.7299999837</v>
      </c>
      <c r="AL132" s="18">
        <f t="shared" si="33"/>
        <v>0</v>
      </c>
      <c r="AM132" s="18">
        <f t="shared" si="33"/>
        <v>0</v>
      </c>
      <c r="AN132" s="18">
        <f t="shared" si="34"/>
        <v>1048677.7299999837</v>
      </c>
      <c r="AO132" s="18">
        <f>'[2]NECONS-SUPL IULIE'!AY131</f>
        <v>161020.32</v>
      </c>
      <c r="AP132" s="18">
        <f>'[2]NECONS-SUPL IULIE'!AZ131</f>
        <v>0</v>
      </c>
      <c r="AQ132" s="18">
        <f>'[2]NECONS-SUPL IULIE'!BA131</f>
        <v>0</v>
      </c>
      <c r="AR132" s="18">
        <f t="shared" si="35"/>
        <v>161020.32</v>
      </c>
      <c r="AS132" s="18">
        <v>156614.84</v>
      </c>
      <c r="AT132" s="18">
        <v>0</v>
      </c>
      <c r="AU132" s="18">
        <v>0</v>
      </c>
      <c r="AV132" s="18">
        <f t="shared" si="36"/>
        <v>156614.84</v>
      </c>
      <c r="AW132" s="18">
        <v>173366.67999999275</v>
      </c>
      <c r="AX132" s="18">
        <v>0</v>
      </c>
      <c r="AY132" s="18">
        <v>0</v>
      </c>
      <c r="AZ132" s="18">
        <f t="shared" si="37"/>
        <v>173366.67999999275</v>
      </c>
      <c r="BA132" s="18">
        <f t="shared" si="38"/>
        <v>491001.83999999275</v>
      </c>
      <c r="BB132" s="18">
        <f t="shared" si="38"/>
        <v>0</v>
      </c>
      <c r="BC132" s="18">
        <f t="shared" si="38"/>
        <v>0</v>
      </c>
      <c r="BD132" s="18">
        <f t="shared" si="39"/>
        <v>491001.83999999275</v>
      </c>
      <c r="BE132" s="18">
        <v>164139.78</v>
      </c>
      <c r="BF132" s="18">
        <v>0</v>
      </c>
      <c r="BG132" s="18">
        <v>0</v>
      </c>
      <c r="BH132" s="18">
        <f t="shared" si="40"/>
        <v>164139.78</v>
      </c>
      <c r="BI132" s="18">
        <v>171205.58000000002</v>
      </c>
      <c r="BJ132" s="18">
        <v>0</v>
      </c>
      <c r="BK132" s="18">
        <v>0</v>
      </c>
      <c r="BL132" s="18">
        <f t="shared" si="41"/>
        <v>171205.58000000002</v>
      </c>
    </row>
    <row r="133" spans="1:64" s="3" customFormat="1" ht="16.5" customHeight="1" x14ac:dyDescent="0.3">
      <c r="A133" s="27">
        <v>126</v>
      </c>
      <c r="B133" s="58" t="s">
        <v>272</v>
      </c>
      <c r="C133" s="29" t="s">
        <v>20</v>
      </c>
      <c r="D133" s="30" t="s">
        <v>273</v>
      </c>
      <c r="E133" s="31">
        <v>0</v>
      </c>
      <c r="F133" s="31">
        <v>0</v>
      </c>
      <c r="G133" s="31">
        <v>0</v>
      </c>
      <c r="H133" s="31">
        <f t="shared" si="23"/>
        <v>0</v>
      </c>
      <c r="I133" s="31">
        <v>0</v>
      </c>
      <c r="J133" s="31">
        <v>0</v>
      </c>
      <c r="K133" s="31">
        <v>0</v>
      </c>
      <c r="L133" s="31">
        <f t="shared" si="24"/>
        <v>0</v>
      </c>
      <c r="M133" s="31">
        <v>0</v>
      </c>
      <c r="N133" s="31">
        <v>0</v>
      </c>
      <c r="O133" s="31">
        <v>0</v>
      </c>
      <c r="P133" s="31">
        <f t="shared" si="25"/>
        <v>0</v>
      </c>
      <c r="Q133" s="31">
        <f t="shared" si="26"/>
        <v>0</v>
      </c>
      <c r="R133" s="31">
        <f t="shared" si="26"/>
        <v>0</v>
      </c>
      <c r="S133" s="31">
        <f t="shared" si="26"/>
        <v>0</v>
      </c>
      <c r="T133" s="31">
        <f t="shared" si="27"/>
        <v>0</v>
      </c>
      <c r="U133" s="31">
        <v>0</v>
      </c>
      <c r="V133" s="31">
        <v>0</v>
      </c>
      <c r="W133" s="31">
        <v>0</v>
      </c>
      <c r="X133" s="31">
        <f t="shared" si="28"/>
        <v>0</v>
      </c>
      <c r="Y133" s="31">
        <f>'[1]DECONTARE MAI 2025'!AX132</f>
        <v>0</v>
      </c>
      <c r="Z133" s="31">
        <f>'[1]DECONTARE MAI 2025'!AY132</f>
        <v>0</v>
      </c>
      <c r="AA133" s="31">
        <f>'[1]DECONTARE MAI 2025'!AZ132</f>
        <v>0</v>
      </c>
      <c r="AB133" s="31">
        <f t="shared" si="29"/>
        <v>0</v>
      </c>
      <c r="AC133" s="18">
        <v>0</v>
      </c>
      <c r="AD133" s="18">
        <v>0</v>
      </c>
      <c r="AE133" s="18">
        <v>0</v>
      </c>
      <c r="AF133" s="31">
        <f t="shared" si="30"/>
        <v>0</v>
      </c>
      <c r="AG133" s="31">
        <f t="shared" si="31"/>
        <v>0</v>
      </c>
      <c r="AH133" s="31">
        <f t="shared" si="31"/>
        <v>0</v>
      </c>
      <c r="AI133" s="31">
        <f t="shared" si="31"/>
        <v>0</v>
      </c>
      <c r="AJ133" s="31">
        <f t="shared" si="32"/>
        <v>0</v>
      </c>
      <c r="AK133" s="31">
        <f t="shared" si="33"/>
        <v>0</v>
      </c>
      <c r="AL133" s="31">
        <f t="shared" si="33"/>
        <v>0</v>
      </c>
      <c r="AM133" s="31">
        <f t="shared" si="33"/>
        <v>0</v>
      </c>
      <c r="AN133" s="31">
        <f t="shared" si="34"/>
        <v>0</v>
      </c>
      <c r="AO133" s="31">
        <f>'[2]NECONS-SUPL IULIE'!AY132</f>
        <v>0</v>
      </c>
      <c r="AP133" s="31">
        <f>'[2]NECONS-SUPL IULIE'!AZ132</f>
        <v>0</v>
      </c>
      <c r="AQ133" s="31">
        <f>'[2]NECONS-SUPL IULIE'!BA132</f>
        <v>0</v>
      </c>
      <c r="AR133" s="31">
        <f t="shared" si="35"/>
        <v>0</v>
      </c>
      <c r="AS133" s="31">
        <v>0</v>
      </c>
      <c r="AT133" s="31">
        <v>0</v>
      </c>
      <c r="AU133" s="31">
        <v>0</v>
      </c>
      <c r="AV133" s="31">
        <f t="shared" si="36"/>
        <v>0</v>
      </c>
      <c r="AW133" s="31">
        <v>0</v>
      </c>
      <c r="AX133" s="31">
        <v>0</v>
      </c>
      <c r="AY133" s="31">
        <v>0</v>
      </c>
      <c r="AZ133" s="31">
        <f t="shared" si="37"/>
        <v>0</v>
      </c>
      <c r="BA133" s="31">
        <f t="shared" si="38"/>
        <v>0</v>
      </c>
      <c r="BB133" s="31">
        <f t="shared" si="38"/>
        <v>0</v>
      </c>
      <c r="BC133" s="31">
        <f t="shared" si="38"/>
        <v>0</v>
      </c>
      <c r="BD133" s="31">
        <f t="shared" si="39"/>
        <v>0</v>
      </c>
      <c r="BE133" s="31">
        <v>0</v>
      </c>
      <c r="BF133" s="31">
        <v>0</v>
      </c>
      <c r="BG133" s="31">
        <v>0</v>
      </c>
      <c r="BH133" s="31">
        <f t="shared" si="40"/>
        <v>0</v>
      </c>
      <c r="BI133" s="31">
        <v>0</v>
      </c>
      <c r="BJ133" s="31">
        <v>0</v>
      </c>
      <c r="BK133" s="31">
        <v>0</v>
      </c>
      <c r="BL133" s="31">
        <f t="shared" si="41"/>
        <v>0</v>
      </c>
    </row>
    <row r="134" spans="1:64" s="3" customFormat="1" x14ac:dyDescent="0.3">
      <c r="A134" s="14">
        <v>127</v>
      </c>
      <c r="B134" s="42" t="s">
        <v>274</v>
      </c>
      <c r="C134" s="21" t="s">
        <v>275</v>
      </c>
      <c r="D134" s="24" t="s">
        <v>276</v>
      </c>
      <c r="E134" s="18">
        <v>241119.21</v>
      </c>
      <c r="F134" s="18">
        <v>3652.5</v>
      </c>
      <c r="G134" s="19">
        <v>0</v>
      </c>
      <c r="H134" s="18">
        <f t="shared" si="23"/>
        <v>244771.71</v>
      </c>
      <c r="I134" s="18">
        <v>281755.95</v>
      </c>
      <c r="J134" s="18">
        <v>3798.6</v>
      </c>
      <c r="K134" s="18">
        <v>0</v>
      </c>
      <c r="L134" s="18">
        <f t="shared" si="24"/>
        <v>285554.55</v>
      </c>
      <c r="M134" s="18">
        <v>345547.3</v>
      </c>
      <c r="N134" s="18">
        <v>3896</v>
      </c>
      <c r="O134" s="18">
        <v>0</v>
      </c>
      <c r="P134" s="18">
        <f t="shared" si="25"/>
        <v>349443.3</v>
      </c>
      <c r="Q134" s="18">
        <f t="shared" si="26"/>
        <v>868422.46</v>
      </c>
      <c r="R134" s="18">
        <f t="shared" si="26"/>
        <v>11347.1</v>
      </c>
      <c r="S134" s="18">
        <f t="shared" si="26"/>
        <v>0</v>
      </c>
      <c r="T134" s="18">
        <f t="shared" si="27"/>
        <v>879769.55999999994</v>
      </c>
      <c r="U134" s="18">
        <v>268547.61</v>
      </c>
      <c r="V134" s="18">
        <v>4480.3999999999996</v>
      </c>
      <c r="W134" s="18">
        <v>0</v>
      </c>
      <c r="X134" s="18">
        <f t="shared" si="28"/>
        <v>273028.01</v>
      </c>
      <c r="Y134" s="18">
        <f>'[1]DECONTARE MAI 2025'!AX133</f>
        <v>343487.70999999996</v>
      </c>
      <c r="Z134" s="18">
        <f>'[1]DECONTARE MAI 2025'!AY133</f>
        <v>4529.1000000000004</v>
      </c>
      <c r="AA134" s="18">
        <f>'[1]DECONTARE MAI 2025'!AZ133</f>
        <v>0</v>
      </c>
      <c r="AB134" s="18">
        <f t="shared" si="29"/>
        <v>348016.80999999994</v>
      </c>
      <c r="AC134" s="18">
        <v>332627.62</v>
      </c>
      <c r="AD134" s="18">
        <v>3749.9</v>
      </c>
      <c r="AE134" s="18">
        <v>0</v>
      </c>
      <c r="AF134" s="18">
        <f t="shared" si="30"/>
        <v>336377.52</v>
      </c>
      <c r="AG134" s="18">
        <f t="shared" si="31"/>
        <v>944662.94</v>
      </c>
      <c r="AH134" s="18">
        <f t="shared" si="31"/>
        <v>12759.4</v>
      </c>
      <c r="AI134" s="18">
        <f t="shared" si="31"/>
        <v>0</v>
      </c>
      <c r="AJ134" s="18">
        <f t="shared" si="32"/>
        <v>957422.34</v>
      </c>
      <c r="AK134" s="18">
        <f t="shared" si="33"/>
        <v>1813085.4</v>
      </c>
      <c r="AL134" s="18">
        <f t="shared" si="33"/>
        <v>24106.5</v>
      </c>
      <c r="AM134" s="18">
        <f t="shared" si="33"/>
        <v>0</v>
      </c>
      <c r="AN134" s="18">
        <f t="shared" si="34"/>
        <v>1837191.9</v>
      </c>
      <c r="AO134" s="18">
        <f>'[2]NECONS-SUPL IULIE'!AY133</f>
        <v>341143.05000000005</v>
      </c>
      <c r="AP134" s="18">
        <f>'[2]NECONS-SUPL IULIE'!AZ133</f>
        <v>3701.2000000000003</v>
      </c>
      <c r="AQ134" s="18">
        <f>'[2]NECONS-SUPL IULIE'!BA133</f>
        <v>0</v>
      </c>
      <c r="AR134" s="18">
        <f t="shared" si="35"/>
        <v>344844.25000000006</v>
      </c>
      <c r="AS134" s="18">
        <v>338394.17000000004</v>
      </c>
      <c r="AT134" s="18">
        <v>3311.6</v>
      </c>
      <c r="AU134" s="18">
        <v>0</v>
      </c>
      <c r="AV134" s="18">
        <f t="shared" si="36"/>
        <v>341705.77</v>
      </c>
      <c r="AW134" s="18">
        <v>316624.98</v>
      </c>
      <c r="AX134" s="18">
        <v>5259.6</v>
      </c>
      <c r="AY134" s="18">
        <v>0</v>
      </c>
      <c r="AZ134" s="18">
        <f t="shared" si="37"/>
        <v>321884.57999999996</v>
      </c>
      <c r="BA134" s="18">
        <f t="shared" si="38"/>
        <v>996162.20000000007</v>
      </c>
      <c r="BB134" s="18">
        <f t="shared" si="38"/>
        <v>12272.400000000001</v>
      </c>
      <c r="BC134" s="18">
        <f t="shared" si="38"/>
        <v>0</v>
      </c>
      <c r="BD134" s="18">
        <f t="shared" si="39"/>
        <v>1008434.6000000001</v>
      </c>
      <c r="BE134" s="18">
        <v>152744.46000000002</v>
      </c>
      <c r="BF134" s="18">
        <v>18209.79</v>
      </c>
      <c r="BG134" s="18">
        <v>0</v>
      </c>
      <c r="BH134" s="18">
        <f t="shared" si="40"/>
        <v>170954.25000000003</v>
      </c>
      <c r="BI134" s="18">
        <v>158324.01</v>
      </c>
      <c r="BJ134" s="18">
        <v>19514.02</v>
      </c>
      <c r="BK134" s="18">
        <v>0</v>
      </c>
      <c r="BL134" s="18">
        <f t="shared" si="41"/>
        <v>177838.03</v>
      </c>
    </row>
    <row r="135" spans="1:64" s="3" customFormat="1" x14ac:dyDescent="0.3">
      <c r="A135" s="14">
        <v>128</v>
      </c>
      <c r="B135" s="42" t="s">
        <v>277</v>
      </c>
      <c r="C135" s="21" t="s">
        <v>36</v>
      </c>
      <c r="D135" s="22" t="s">
        <v>278</v>
      </c>
      <c r="E135" s="18">
        <v>0</v>
      </c>
      <c r="F135" s="18">
        <v>26145</v>
      </c>
      <c r="G135" s="19">
        <v>0</v>
      </c>
      <c r="H135" s="18">
        <f t="shared" si="23"/>
        <v>26145</v>
      </c>
      <c r="I135" s="18">
        <v>0</v>
      </c>
      <c r="J135" s="18">
        <v>25975</v>
      </c>
      <c r="K135" s="18">
        <v>0</v>
      </c>
      <c r="L135" s="18">
        <f t="shared" si="24"/>
        <v>25975</v>
      </c>
      <c r="M135" s="18">
        <v>0</v>
      </c>
      <c r="N135" s="18">
        <v>27625</v>
      </c>
      <c r="O135" s="18">
        <v>0</v>
      </c>
      <c r="P135" s="18">
        <f t="shared" si="25"/>
        <v>27625</v>
      </c>
      <c r="Q135" s="18">
        <f t="shared" si="26"/>
        <v>0</v>
      </c>
      <c r="R135" s="18">
        <f t="shared" si="26"/>
        <v>79745</v>
      </c>
      <c r="S135" s="18">
        <f t="shared" si="26"/>
        <v>0</v>
      </c>
      <c r="T135" s="18">
        <f t="shared" si="27"/>
        <v>79745</v>
      </c>
      <c r="U135" s="18">
        <v>0</v>
      </c>
      <c r="V135" s="18">
        <v>28680</v>
      </c>
      <c r="W135" s="18">
        <v>0</v>
      </c>
      <c r="X135" s="18">
        <f t="shared" si="28"/>
        <v>28680</v>
      </c>
      <c r="Y135" s="18">
        <f>'[1]DECONTARE MAI 2025'!AX134</f>
        <v>0</v>
      </c>
      <c r="Z135" s="18">
        <f>'[1]DECONTARE MAI 2025'!AY134</f>
        <v>22385</v>
      </c>
      <c r="AA135" s="18">
        <f>'[1]DECONTARE MAI 2025'!AZ134</f>
        <v>0</v>
      </c>
      <c r="AB135" s="18">
        <f t="shared" si="29"/>
        <v>22385</v>
      </c>
      <c r="AC135" s="18">
        <v>0</v>
      </c>
      <c r="AD135" s="18">
        <v>29320</v>
      </c>
      <c r="AE135" s="18">
        <v>0</v>
      </c>
      <c r="AF135" s="18">
        <f t="shared" si="30"/>
        <v>29320</v>
      </c>
      <c r="AG135" s="18">
        <f t="shared" si="31"/>
        <v>0</v>
      </c>
      <c r="AH135" s="18">
        <f t="shared" si="31"/>
        <v>80385</v>
      </c>
      <c r="AI135" s="18">
        <f t="shared" si="31"/>
        <v>0</v>
      </c>
      <c r="AJ135" s="18">
        <f t="shared" si="32"/>
        <v>80385</v>
      </c>
      <c r="AK135" s="18">
        <f t="shared" si="33"/>
        <v>0</v>
      </c>
      <c r="AL135" s="18">
        <f t="shared" si="33"/>
        <v>160130</v>
      </c>
      <c r="AM135" s="18">
        <f t="shared" si="33"/>
        <v>0</v>
      </c>
      <c r="AN135" s="18">
        <f t="shared" si="34"/>
        <v>160130</v>
      </c>
      <c r="AO135" s="18">
        <f>'[2]NECONS-SUPL IULIE'!AY134</f>
        <v>0</v>
      </c>
      <c r="AP135" s="18">
        <f>'[2]NECONS-SUPL IULIE'!AZ134</f>
        <v>26220</v>
      </c>
      <c r="AQ135" s="18">
        <f>'[2]NECONS-SUPL IULIE'!BA134</f>
        <v>0</v>
      </c>
      <c r="AR135" s="18">
        <f t="shared" si="35"/>
        <v>26220</v>
      </c>
      <c r="AS135" s="18">
        <v>0</v>
      </c>
      <c r="AT135" s="18">
        <v>27805</v>
      </c>
      <c r="AU135" s="18">
        <v>0</v>
      </c>
      <c r="AV135" s="18">
        <f t="shared" si="36"/>
        <v>27805</v>
      </c>
      <c r="AW135" s="18">
        <v>0</v>
      </c>
      <c r="AX135" s="18">
        <v>9700</v>
      </c>
      <c r="AY135" s="18">
        <v>0</v>
      </c>
      <c r="AZ135" s="18">
        <f t="shared" si="37"/>
        <v>9700</v>
      </c>
      <c r="BA135" s="18">
        <f t="shared" si="38"/>
        <v>0</v>
      </c>
      <c r="BB135" s="18">
        <f t="shared" si="38"/>
        <v>63725</v>
      </c>
      <c r="BC135" s="18">
        <f t="shared" si="38"/>
        <v>0</v>
      </c>
      <c r="BD135" s="18">
        <f t="shared" si="39"/>
        <v>63725</v>
      </c>
      <c r="BE135" s="18">
        <v>0</v>
      </c>
      <c r="BF135" s="18">
        <v>20440.7</v>
      </c>
      <c r="BG135" s="18">
        <v>0</v>
      </c>
      <c r="BH135" s="18">
        <f t="shared" si="40"/>
        <v>20440.7</v>
      </c>
      <c r="BI135" s="18">
        <v>0</v>
      </c>
      <c r="BJ135" s="18">
        <v>21924.06</v>
      </c>
      <c r="BK135" s="18">
        <v>0</v>
      </c>
      <c r="BL135" s="18">
        <f t="shared" si="41"/>
        <v>21924.06</v>
      </c>
    </row>
    <row r="136" spans="1:64" s="3" customFormat="1" x14ac:dyDescent="0.3">
      <c r="A136" s="14">
        <v>129</v>
      </c>
      <c r="B136" s="59" t="s">
        <v>279</v>
      </c>
      <c r="C136" s="60" t="s">
        <v>20</v>
      </c>
      <c r="D136" s="61" t="s">
        <v>280</v>
      </c>
      <c r="E136" s="18">
        <v>41007.96</v>
      </c>
      <c r="F136" s="18">
        <v>0</v>
      </c>
      <c r="G136" s="19">
        <v>0</v>
      </c>
      <c r="H136" s="18">
        <f t="shared" si="23"/>
        <v>41007.96</v>
      </c>
      <c r="I136" s="18">
        <v>68141.84</v>
      </c>
      <c r="J136" s="18">
        <v>0</v>
      </c>
      <c r="K136" s="18">
        <v>0</v>
      </c>
      <c r="L136" s="18">
        <f t="shared" si="24"/>
        <v>68141.84</v>
      </c>
      <c r="M136" s="18">
        <v>86260.409999999989</v>
      </c>
      <c r="N136" s="18">
        <v>0</v>
      </c>
      <c r="O136" s="18">
        <v>0</v>
      </c>
      <c r="P136" s="18">
        <f t="shared" si="25"/>
        <v>86260.409999999989</v>
      </c>
      <c r="Q136" s="18">
        <f t="shared" si="26"/>
        <v>195410.20999999996</v>
      </c>
      <c r="R136" s="18">
        <f t="shared" si="26"/>
        <v>0</v>
      </c>
      <c r="S136" s="18">
        <f t="shared" si="26"/>
        <v>0</v>
      </c>
      <c r="T136" s="18">
        <f t="shared" si="27"/>
        <v>195410.20999999996</v>
      </c>
      <c r="U136" s="18">
        <v>92816.98000000001</v>
      </c>
      <c r="V136" s="18">
        <v>0</v>
      </c>
      <c r="W136" s="18">
        <v>0</v>
      </c>
      <c r="X136" s="18">
        <f t="shared" si="28"/>
        <v>92816.98000000001</v>
      </c>
      <c r="Y136" s="18">
        <f>'[1]DECONTARE MAI 2025'!AX135</f>
        <v>95325</v>
      </c>
      <c r="Z136" s="18">
        <f>'[1]DECONTARE MAI 2025'!AY135</f>
        <v>0</v>
      </c>
      <c r="AA136" s="18">
        <f>'[1]DECONTARE MAI 2025'!AZ135</f>
        <v>0</v>
      </c>
      <c r="AB136" s="18">
        <f t="shared" si="29"/>
        <v>95325</v>
      </c>
      <c r="AC136" s="18">
        <v>78325.06</v>
      </c>
      <c r="AD136" s="18">
        <v>0</v>
      </c>
      <c r="AE136" s="18">
        <v>0</v>
      </c>
      <c r="AF136" s="18">
        <f t="shared" si="30"/>
        <v>78325.06</v>
      </c>
      <c r="AG136" s="18">
        <f t="shared" si="31"/>
        <v>266467.04000000004</v>
      </c>
      <c r="AH136" s="18">
        <f t="shared" si="31"/>
        <v>0</v>
      </c>
      <c r="AI136" s="18">
        <f t="shared" si="31"/>
        <v>0</v>
      </c>
      <c r="AJ136" s="18">
        <f t="shared" si="32"/>
        <v>266467.04000000004</v>
      </c>
      <c r="AK136" s="18">
        <f t="shared" si="33"/>
        <v>461877.25</v>
      </c>
      <c r="AL136" s="18">
        <f t="shared" si="33"/>
        <v>0</v>
      </c>
      <c r="AM136" s="18">
        <f t="shared" si="33"/>
        <v>0</v>
      </c>
      <c r="AN136" s="18">
        <f t="shared" si="34"/>
        <v>461877.25</v>
      </c>
      <c r="AO136" s="18">
        <f>'[2]NECONS-SUPL IULIE'!AY135</f>
        <v>68184.479999999996</v>
      </c>
      <c r="AP136" s="18">
        <f>'[2]NECONS-SUPL IULIE'!AZ135</f>
        <v>0</v>
      </c>
      <c r="AQ136" s="18">
        <f>'[2]NECONS-SUPL IULIE'!BA135</f>
        <v>0</v>
      </c>
      <c r="AR136" s="18">
        <f t="shared" si="35"/>
        <v>68184.479999999996</v>
      </c>
      <c r="AS136" s="18">
        <v>71675.81</v>
      </c>
      <c r="AT136" s="18">
        <v>0</v>
      </c>
      <c r="AU136" s="18">
        <v>0</v>
      </c>
      <c r="AV136" s="18">
        <f t="shared" si="36"/>
        <v>71675.81</v>
      </c>
      <c r="AW136" s="18">
        <v>64545.380000000005</v>
      </c>
      <c r="AX136" s="18">
        <v>0</v>
      </c>
      <c r="AY136" s="18">
        <v>0</v>
      </c>
      <c r="AZ136" s="18">
        <f t="shared" si="37"/>
        <v>64545.380000000005</v>
      </c>
      <c r="BA136" s="18">
        <f t="shared" si="38"/>
        <v>204405.66999999998</v>
      </c>
      <c r="BB136" s="18">
        <f t="shared" si="38"/>
        <v>0</v>
      </c>
      <c r="BC136" s="18">
        <f t="shared" si="38"/>
        <v>0</v>
      </c>
      <c r="BD136" s="18">
        <f t="shared" si="39"/>
        <v>204405.66999999998</v>
      </c>
      <c r="BE136" s="18">
        <v>95891.260000000009</v>
      </c>
      <c r="BF136" s="18">
        <v>0</v>
      </c>
      <c r="BG136" s="18">
        <v>0</v>
      </c>
      <c r="BH136" s="18">
        <f t="shared" si="40"/>
        <v>95891.260000000009</v>
      </c>
      <c r="BI136" s="18">
        <v>102664.85</v>
      </c>
      <c r="BJ136" s="18">
        <v>0</v>
      </c>
      <c r="BK136" s="18">
        <v>0</v>
      </c>
      <c r="BL136" s="18">
        <f t="shared" si="41"/>
        <v>102664.85</v>
      </c>
    </row>
    <row r="137" spans="1:64" s="3" customFormat="1" x14ac:dyDescent="0.3">
      <c r="A137" s="14">
        <v>130</v>
      </c>
      <c r="B137" s="62" t="s">
        <v>281</v>
      </c>
      <c r="C137" s="63" t="s">
        <v>33</v>
      </c>
      <c r="D137" s="43" t="s">
        <v>282</v>
      </c>
      <c r="E137" s="18">
        <v>0</v>
      </c>
      <c r="F137" s="18">
        <v>0</v>
      </c>
      <c r="G137" s="19">
        <v>6479.14</v>
      </c>
      <c r="H137" s="18">
        <f t="shared" ref="H137:H173" si="42">E137+F137+G137</f>
        <v>6479.14</v>
      </c>
      <c r="I137" s="18">
        <v>0</v>
      </c>
      <c r="J137" s="18">
        <v>0</v>
      </c>
      <c r="K137" s="18">
        <v>17689.990000000002</v>
      </c>
      <c r="L137" s="18">
        <f t="shared" ref="L137:L173" si="43">I137+J137+K137</f>
        <v>17689.990000000002</v>
      </c>
      <c r="M137" s="18">
        <v>0</v>
      </c>
      <c r="N137" s="18">
        <v>0</v>
      </c>
      <c r="O137" s="18">
        <v>18379.419999999998</v>
      </c>
      <c r="P137" s="18">
        <f t="shared" ref="P137:P173" si="44">M137+N137+O137</f>
        <v>18379.419999999998</v>
      </c>
      <c r="Q137" s="18">
        <f t="shared" ref="Q137:S173" si="45">E137+I137+M137</f>
        <v>0</v>
      </c>
      <c r="R137" s="18">
        <f t="shared" si="45"/>
        <v>0</v>
      </c>
      <c r="S137" s="18">
        <f t="shared" si="45"/>
        <v>42548.55</v>
      </c>
      <c r="T137" s="18">
        <f t="shared" ref="T137:T173" si="46">Q137+R137+S137</f>
        <v>42548.55</v>
      </c>
      <c r="U137" s="18">
        <v>0</v>
      </c>
      <c r="V137" s="18">
        <v>0</v>
      </c>
      <c r="W137" s="18">
        <v>17095.439999999999</v>
      </c>
      <c r="X137" s="18">
        <f t="shared" ref="X137:X177" si="47">U137+V137+W137</f>
        <v>17095.439999999999</v>
      </c>
      <c r="Y137" s="18">
        <f>'[1]DECONTARE MAI 2025'!AX136</f>
        <v>0</v>
      </c>
      <c r="Z137" s="18">
        <f>'[1]DECONTARE MAI 2025'!AY136</f>
        <v>0</v>
      </c>
      <c r="AA137" s="18">
        <f>'[1]DECONTARE MAI 2025'!AZ136</f>
        <v>12626.77</v>
      </c>
      <c r="AB137" s="18">
        <f t="shared" ref="AB137:AB177" si="48">Y137+Z137+AA137</f>
        <v>12626.77</v>
      </c>
      <c r="AC137" s="18">
        <v>0</v>
      </c>
      <c r="AD137" s="18">
        <v>0</v>
      </c>
      <c r="AE137" s="18">
        <v>23534.34</v>
      </c>
      <c r="AF137" s="18">
        <f t="shared" ref="AF137:AF177" si="49">AC137+AD137+AE137</f>
        <v>23534.34</v>
      </c>
      <c r="AG137" s="18">
        <f t="shared" ref="AG137:AI177" si="50">AC137+Y137+U137</f>
        <v>0</v>
      </c>
      <c r="AH137" s="18">
        <f t="shared" si="50"/>
        <v>0</v>
      </c>
      <c r="AI137" s="18">
        <f t="shared" si="50"/>
        <v>53256.55</v>
      </c>
      <c r="AJ137" s="18">
        <f t="shared" ref="AJ137:AJ177" si="51">AG137+AH137+AI137</f>
        <v>53256.55</v>
      </c>
      <c r="AK137" s="18">
        <f t="shared" ref="AK137:AM177" si="52">AG137+Q137</f>
        <v>0</v>
      </c>
      <c r="AL137" s="18">
        <f t="shared" si="52"/>
        <v>0</v>
      </c>
      <c r="AM137" s="18">
        <f t="shared" si="52"/>
        <v>95805.1</v>
      </c>
      <c r="AN137" s="18">
        <f t="shared" ref="AN137:AN177" si="53">AK137+AL137+AM137</f>
        <v>95805.1</v>
      </c>
      <c r="AO137" s="18">
        <f>'[2]NECONS-SUPL IULIE'!AY136</f>
        <v>0</v>
      </c>
      <c r="AP137" s="18">
        <f>'[2]NECONS-SUPL IULIE'!AZ136</f>
        <v>0</v>
      </c>
      <c r="AQ137" s="18">
        <f>'[2]NECONS-SUPL IULIE'!BA136</f>
        <v>18335.990000000002</v>
      </c>
      <c r="AR137" s="18">
        <f t="shared" ref="AR137:AR177" si="54">AO137+AP137+AQ137</f>
        <v>18335.990000000002</v>
      </c>
      <c r="AS137" s="18">
        <v>0</v>
      </c>
      <c r="AT137" s="18">
        <v>0</v>
      </c>
      <c r="AU137" s="18">
        <v>17370.87</v>
      </c>
      <c r="AV137" s="18">
        <f t="shared" ref="AV137:AV177" si="55">AS137+AT137+AU137</f>
        <v>17370.87</v>
      </c>
      <c r="AW137" s="18">
        <v>0</v>
      </c>
      <c r="AX137" s="18">
        <v>0</v>
      </c>
      <c r="AY137" s="18">
        <v>14432.72</v>
      </c>
      <c r="AZ137" s="18">
        <f t="shared" ref="AZ137:AZ177" si="56">AW137+AX137+AY137</f>
        <v>14432.72</v>
      </c>
      <c r="BA137" s="18">
        <f t="shared" ref="BA137:BC177" si="57">AW137+AS137+AO137</f>
        <v>0</v>
      </c>
      <c r="BB137" s="18">
        <f t="shared" si="57"/>
        <v>0</v>
      </c>
      <c r="BC137" s="18">
        <f t="shared" si="57"/>
        <v>50139.58</v>
      </c>
      <c r="BD137" s="18">
        <f t="shared" ref="BD137:BD177" si="58">BA137+BB137+BC137</f>
        <v>50139.58</v>
      </c>
      <c r="BE137" s="18">
        <v>0</v>
      </c>
      <c r="BF137" s="18">
        <v>0</v>
      </c>
      <c r="BG137" s="18">
        <v>130132.84</v>
      </c>
      <c r="BH137" s="18">
        <f t="shared" ref="BH137:BH177" si="59">BE137+BF137+BG137</f>
        <v>130132.84</v>
      </c>
      <c r="BI137" s="18">
        <v>0</v>
      </c>
      <c r="BJ137" s="18">
        <v>0</v>
      </c>
      <c r="BK137" s="18">
        <v>137730.56</v>
      </c>
      <c r="BL137" s="18">
        <f t="shared" ref="BL137:BL177" si="60">BI137+BJ137+BK137</f>
        <v>137730.56</v>
      </c>
    </row>
    <row r="138" spans="1:64" s="64" customFormat="1" ht="27" x14ac:dyDescent="0.3">
      <c r="A138" s="14">
        <v>131</v>
      </c>
      <c r="B138" s="62" t="s">
        <v>283</v>
      </c>
      <c r="C138" s="63" t="s">
        <v>33</v>
      </c>
      <c r="D138" s="50" t="s">
        <v>284</v>
      </c>
      <c r="E138" s="18">
        <v>0</v>
      </c>
      <c r="F138" s="18">
        <v>0</v>
      </c>
      <c r="G138" s="19">
        <v>140624.68</v>
      </c>
      <c r="H138" s="18">
        <f t="shared" si="42"/>
        <v>140624.68</v>
      </c>
      <c r="I138" s="18">
        <v>0</v>
      </c>
      <c r="J138" s="18">
        <v>0</v>
      </c>
      <c r="K138" s="18">
        <v>167436.25</v>
      </c>
      <c r="L138" s="18">
        <f t="shared" si="43"/>
        <v>167436.25</v>
      </c>
      <c r="M138" s="18">
        <v>0</v>
      </c>
      <c r="N138" s="18">
        <v>0</v>
      </c>
      <c r="O138" s="18">
        <v>192618.87</v>
      </c>
      <c r="P138" s="18">
        <f t="shared" si="44"/>
        <v>192618.87</v>
      </c>
      <c r="Q138" s="18">
        <f t="shared" si="45"/>
        <v>0</v>
      </c>
      <c r="R138" s="18">
        <f t="shared" si="45"/>
        <v>0</v>
      </c>
      <c r="S138" s="18">
        <f t="shared" si="45"/>
        <v>500679.8</v>
      </c>
      <c r="T138" s="18">
        <f t="shared" si="46"/>
        <v>500679.8</v>
      </c>
      <c r="U138" s="18">
        <v>0</v>
      </c>
      <c r="V138" s="18">
        <v>0</v>
      </c>
      <c r="W138" s="18">
        <v>186158.1</v>
      </c>
      <c r="X138" s="18">
        <f t="shared" si="47"/>
        <v>186158.1</v>
      </c>
      <c r="Y138" s="18">
        <f>'[1]DECONTARE MAI 2025'!AX137</f>
        <v>0</v>
      </c>
      <c r="Z138" s="18">
        <f>'[1]DECONTARE MAI 2025'!AY137</f>
        <v>0</v>
      </c>
      <c r="AA138" s="18">
        <f>'[1]DECONTARE MAI 2025'!AZ137</f>
        <v>217830.63</v>
      </c>
      <c r="AB138" s="18">
        <f t="shared" si="48"/>
        <v>217830.63</v>
      </c>
      <c r="AC138" s="18">
        <v>0</v>
      </c>
      <c r="AD138" s="18">
        <v>0</v>
      </c>
      <c r="AE138" s="18">
        <v>207916.33</v>
      </c>
      <c r="AF138" s="18">
        <f t="shared" si="49"/>
        <v>207916.33</v>
      </c>
      <c r="AG138" s="18">
        <f t="shared" si="50"/>
        <v>0</v>
      </c>
      <c r="AH138" s="18">
        <f t="shared" si="50"/>
        <v>0</v>
      </c>
      <c r="AI138" s="18">
        <f t="shared" si="50"/>
        <v>611905.05999999994</v>
      </c>
      <c r="AJ138" s="18">
        <f t="shared" si="51"/>
        <v>611905.05999999994</v>
      </c>
      <c r="AK138" s="18">
        <f t="shared" si="52"/>
        <v>0</v>
      </c>
      <c r="AL138" s="18">
        <f t="shared" si="52"/>
        <v>0</v>
      </c>
      <c r="AM138" s="18">
        <f t="shared" si="52"/>
        <v>1112584.8599999999</v>
      </c>
      <c r="AN138" s="18">
        <f t="shared" si="53"/>
        <v>1112584.8599999999</v>
      </c>
      <c r="AO138" s="18">
        <f>'[2]NECONS-SUPL IULIE'!AY137</f>
        <v>0</v>
      </c>
      <c r="AP138" s="18">
        <f>'[2]NECONS-SUPL IULIE'!AZ137</f>
        <v>0</v>
      </c>
      <c r="AQ138" s="18">
        <f>'[2]NECONS-SUPL IULIE'!BA137</f>
        <v>195019.88</v>
      </c>
      <c r="AR138" s="18">
        <f t="shared" si="54"/>
        <v>195019.88</v>
      </c>
      <c r="AS138" s="18">
        <v>0</v>
      </c>
      <c r="AT138" s="18">
        <v>0</v>
      </c>
      <c r="AU138" s="18">
        <v>200568.85</v>
      </c>
      <c r="AV138" s="18">
        <f t="shared" si="55"/>
        <v>200568.85</v>
      </c>
      <c r="AW138" s="18">
        <v>0</v>
      </c>
      <c r="AX138" s="18">
        <v>0</v>
      </c>
      <c r="AY138" s="18">
        <v>180438.39999999999</v>
      </c>
      <c r="AZ138" s="18">
        <f t="shared" si="56"/>
        <v>180438.39999999999</v>
      </c>
      <c r="BA138" s="18">
        <f t="shared" si="57"/>
        <v>0</v>
      </c>
      <c r="BB138" s="18">
        <f t="shared" si="57"/>
        <v>0</v>
      </c>
      <c r="BC138" s="18">
        <f t="shared" si="57"/>
        <v>576027.13</v>
      </c>
      <c r="BD138" s="18">
        <f t="shared" si="58"/>
        <v>576027.13</v>
      </c>
      <c r="BE138" s="18">
        <v>0</v>
      </c>
      <c r="BF138" s="18">
        <v>0</v>
      </c>
      <c r="BG138" s="18">
        <v>240230.97</v>
      </c>
      <c r="BH138" s="18">
        <f t="shared" si="59"/>
        <v>240230.97</v>
      </c>
      <c r="BI138" s="18">
        <v>0</v>
      </c>
      <c r="BJ138" s="18">
        <v>0</v>
      </c>
      <c r="BK138" s="18">
        <v>252750.57</v>
      </c>
      <c r="BL138" s="18">
        <f t="shared" si="60"/>
        <v>252750.57</v>
      </c>
    </row>
    <row r="139" spans="1:64" s="3" customFormat="1" x14ac:dyDescent="0.3">
      <c r="A139" s="14">
        <v>132</v>
      </c>
      <c r="B139" s="65" t="s">
        <v>285</v>
      </c>
      <c r="C139" s="66" t="s">
        <v>14</v>
      </c>
      <c r="D139" s="67" t="s">
        <v>286</v>
      </c>
      <c r="E139" s="68">
        <v>233168.9</v>
      </c>
      <c r="F139" s="68">
        <v>0</v>
      </c>
      <c r="G139" s="69">
        <v>204170.44</v>
      </c>
      <c r="H139" s="68">
        <f t="shared" si="42"/>
        <v>437339.33999999997</v>
      </c>
      <c r="I139" s="18">
        <v>230642.599999989</v>
      </c>
      <c r="J139" s="18">
        <v>0</v>
      </c>
      <c r="K139" s="18">
        <v>246344.03999999995</v>
      </c>
      <c r="L139" s="68">
        <f t="shared" si="43"/>
        <v>476986.63999998895</v>
      </c>
      <c r="M139" s="18">
        <v>242107.67999998748</v>
      </c>
      <c r="N139" s="18">
        <v>0</v>
      </c>
      <c r="O139" s="18">
        <v>240695.18000000005</v>
      </c>
      <c r="P139" s="68">
        <f t="shared" si="44"/>
        <v>482802.85999998753</v>
      </c>
      <c r="Q139" s="18">
        <f t="shared" si="45"/>
        <v>705919.17999997642</v>
      </c>
      <c r="R139" s="18">
        <f t="shared" si="45"/>
        <v>0</v>
      </c>
      <c r="S139" s="18">
        <f t="shared" si="45"/>
        <v>691209.66</v>
      </c>
      <c r="T139" s="68">
        <f t="shared" si="46"/>
        <v>1397128.8399999766</v>
      </c>
      <c r="U139" s="18">
        <v>228800.99999999272</v>
      </c>
      <c r="V139" s="18">
        <v>0</v>
      </c>
      <c r="W139" s="18">
        <v>255816.23999999982</v>
      </c>
      <c r="X139" s="68">
        <f t="shared" si="47"/>
        <v>484617.23999999254</v>
      </c>
      <c r="Y139" s="18">
        <f>'[1]DECONTARE MAI 2025'!AX138</f>
        <v>245291.51</v>
      </c>
      <c r="Z139" s="18">
        <f>'[1]DECONTARE MAI 2025'!AY138</f>
        <v>0</v>
      </c>
      <c r="AA139" s="18">
        <f>'[1]DECONTARE MAI 2025'!AZ138</f>
        <v>242221.68</v>
      </c>
      <c r="AB139" s="68">
        <f t="shared" si="48"/>
        <v>487513.19</v>
      </c>
      <c r="AC139" s="18">
        <v>240301.83</v>
      </c>
      <c r="AD139" s="18">
        <v>0</v>
      </c>
      <c r="AE139" s="18">
        <v>195958.52</v>
      </c>
      <c r="AF139" s="68">
        <f t="shared" si="49"/>
        <v>436260.35</v>
      </c>
      <c r="AG139" s="18">
        <f t="shared" si="50"/>
        <v>714394.33999999263</v>
      </c>
      <c r="AH139" s="18">
        <f t="shared" si="50"/>
        <v>0</v>
      </c>
      <c r="AI139" s="18">
        <f t="shared" si="50"/>
        <v>693996.43999999971</v>
      </c>
      <c r="AJ139" s="68">
        <f t="shared" si="51"/>
        <v>1408390.7799999923</v>
      </c>
      <c r="AK139" s="18">
        <f t="shared" si="52"/>
        <v>1420313.5199999691</v>
      </c>
      <c r="AL139" s="18">
        <f t="shared" si="52"/>
        <v>0</v>
      </c>
      <c r="AM139" s="18">
        <f t="shared" si="52"/>
        <v>1385206.0999999996</v>
      </c>
      <c r="AN139" s="68">
        <f t="shared" si="53"/>
        <v>2805519.6199999684</v>
      </c>
      <c r="AO139" s="18">
        <f>'[2]NECONS-SUPL IULIE'!AY138</f>
        <v>223310.62</v>
      </c>
      <c r="AP139" s="18">
        <f>'[2]NECONS-SUPL IULIE'!AZ138</f>
        <v>0</v>
      </c>
      <c r="AQ139" s="18">
        <f>'[2]NECONS-SUPL IULIE'!BA138</f>
        <v>188713.64</v>
      </c>
      <c r="AR139" s="68">
        <f t="shared" si="54"/>
        <v>412024.26</v>
      </c>
      <c r="AS139" s="18">
        <v>226846.06</v>
      </c>
      <c r="AT139" s="18">
        <v>0</v>
      </c>
      <c r="AU139" s="18">
        <v>216808.2</v>
      </c>
      <c r="AV139" s="68">
        <f t="shared" si="55"/>
        <v>443654.26</v>
      </c>
      <c r="AW139" s="18">
        <v>231242.40000000002</v>
      </c>
      <c r="AX139" s="18">
        <v>0</v>
      </c>
      <c r="AY139" s="18">
        <v>196569.68</v>
      </c>
      <c r="AZ139" s="68">
        <f t="shared" si="56"/>
        <v>427812.08</v>
      </c>
      <c r="BA139" s="18">
        <f t="shared" si="57"/>
        <v>681399.08000000007</v>
      </c>
      <c r="BB139" s="18">
        <f t="shared" si="57"/>
        <v>0</v>
      </c>
      <c r="BC139" s="18">
        <f t="shared" si="57"/>
        <v>602091.52000000002</v>
      </c>
      <c r="BD139" s="68">
        <f t="shared" si="58"/>
        <v>1283490.6000000001</v>
      </c>
      <c r="BE139" s="18">
        <v>167565.53999999998</v>
      </c>
      <c r="BF139" s="18">
        <v>0</v>
      </c>
      <c r="BG139" s="18">
        <v>116220.6</v>
      </c>
      <c r="BH139" s="68">
        <f t="shared" si="59"/>
        <v>283786.14</v>
      </c>
      <c r="BI139" s="18">
        <v>174178.72999999998</v>
      </c>
      <c r="BJ139" s="18">
        <v>0</v>
      </c>
      <c r="BK139" s="18">
        <v>121898.17</v>
      </c>
      <c r="BL139" s="68">
        <f t="shared" si="60"/>
        <v>296076.89999999997</v>
      </c>
    </row>
    <row r="140" spans="1:64" s="3" customFormat="1" ht="27" x14ac:dyDescent="0.3">
      <c r="A140" s="14">
        <v>133</v>
      </c>
      <c r="B140" s="70" t="s">
        <v>287</v>
      </c>
      <c r="C140" s="63" t="s">
        <v>20</v>
      </c>
      <c r="D140" s="50" t="s">
        <v>288</v>
      </c>
      <c r="E140" s="18">
        <v>6083.0999999999767</v>
      </c>
      <c r="F140" s="18">
        <v>0</v>
      </c>
      <c r="G140" s="19">
        <v>0</v>
      </c>
      <c r="H140" s="18">
        <f t="shared" si="42"/>
        <v>6083.0999999999767</v>
      </c>
      <c r="I140" s="18">
        <v>10097.589999999998</v>
      </c>
      <c r="J140" s="18">
        <v>0</v>
      </c>
      <c r="K140" s="18">
        <v>0</v>
      </c>
      <c r="L140" s="18">
        <f t="shared" si="43"/>
        <v>10097.589999999998</v>
      </c>
      <c r="M140" s="18">
        <v>13479.69000000007</v>
      </c>
      <c r="N140" s="18">
        <v>0</v>
      </c>
      <c r="O140" s="18">
        <v>0</v>
      </c>
      <c r="P140" s="18">
        <f t="shared" si="44"/>
        <v>13479.69000000007</v>
      </c>
      <c r="Q140" s="18">
        <f t="shared" si="45"/>
        <v>29660.380000000045</v>
      </c>
      <c r="R140" s="18">
        <f t="shared" si="45"/>
        <v>0</v>
      </c>
      <c r="S140" s="18">
        <f t="shared" si="45"/>
        <v>0</v>
      </c>
      <c r="T140" s="18">
        <f t="shared" si="46"/>
        <v>29660.380000000045</v>
      </c>
      <c r="U140" s="18">
        <v>14524.26</v>
      </c>
      <c r="V140" s="18">
        <v>0</v>
      </c>
      <c r="W140" s="18">
        <v>0</v>
      </c>
      <c r="X140" s="18">
        <f t="shared" si="47"/>
        <v>14524.26</v>
      </c>
      <c r="Y140" s="18">
        <f>'[1]DECONTARE MAI 2025'!AX139</f>
        <v>13367.73</v>
      </c>
      <c r="Z140" s="18">
        <f>'[1]DECONTARE MAI 2025'!AY139</f>
        <v>0</v>
      </c>
      <c r="AA140" s="18">
        <f>'[1]DECONTARE MAI 2025'!AZ139</f>
        <v>0</v>
      </c>
      <c r="AB140" s="18">
        <f t="shared" si="48"/>
        <v>13367.73</v>
      </c>
      <c r="AC140" s="18">
        <v>10201.58</v>
      </c>
      <c r="AD140" s="18">
        <v>0</v>
      </c>
      <c r="AE140" s="18">
        <v>0</v>
      </c>
      <c r="AF140" s="18">
        <f t="shared" si="49"/>
        <v>10201.58</v>
      </c>
      <c r="AG140" s="18">
        <f t="shared" si="50"/>
        <v>38093.57</v>
      </c>
      <c r="AH140" s="18">
        <f t="shared" si="50"/>
        <v>0</v>
      </c>
      <c r="AI140" s="18">
        <f t="shared" si="50"/>
        <v>0</v>
      </c>
      <c r="AJ140" s="18">
        <f t="shared" si="51"/>
        <v>38093.57</v>
      </c>
      <c r="AK140" s="18">
        <f t="shared" si="52"/>
        <v>67753.950000000041</v>
      </c>
      <c r="AL140" s="18">
        <f t="shared" si="52"/>
        <v>0</v>
      </c>
      <c r="AM140" s="18">
        <f t="shared" si="52"/>
        <v>0</v>
      </c>
      <c r="AN140" s="18">
        <f t="shared" si="53"/>
        <v>67753.950000000041</v>
      </c>
      <c r="AO140" s="18">
        <f>'[2]NECONS-SUPL IULIE'!AY139</f>
        <v>11758.87</v>
      </c>
      <c r="AP140" s="18">
        <f>'[2]NECONS-SUPL IULIE'!AZ139</f>
        <v>0</v>
      </c>
      <c r="AQ140" s="18">
        <f>'[2]NECONS-SUPL IULIE'!BA139</f>
        <v>0</v>
      </c>
      <c r="AR140" s="18">
        <f t="shared" si="54"/>
        <v>11758.87</v>
      </c>
      <c r="AS140" s="18">
        <v>9069.9699999999993</v>
      </c>
      <c r="AT140" s="18">
        <v>0</v>
      </c>
      <c r="AU140" s="18">
        <v>0</v>
      </c>
      <c r="AV140" s="18">
        <f t="shared" si="55"/>
        <v>9069.9699999999993</v>
      </c>
      <c r="AW140" s="18">
        <v>8619.91</v>
      </c>
      <c r="AX140" s="18">
        <v>0</v>
      </c>
      <c r="AY140" s="18">
        <v>0</v>
      </c>
      <c r="AZ140" s="18">
        <f t="shared" si="56"/>
        <v>8619.91</v>
      </c>
      <c r="BA140" s="18">
        <f t="shared" si="57"/>
        <v>29448.75</v>
      </c>
      <c r="BB140" s="18">
        <f t="shared" si="57"/>
        <v>0</v>
      </c>
      <c r="BC140" s="18">
        <f t="shared" si="57"/>
        <v>0</v>
      </c>
      <c r="BD140" s="18">
        <f t="shared" si="58"/>
        <v>29448.75</v>
      </c>
      <c r="BE140" s="18">
        <v>119712.59</v>
      </c>
      <c r="BF140" s="18">
        <v>0</v>
      </c>
      <c r="BG140" s="18">
        <v>0</v>
      </c>
      <c r="BH140" s="18">
        <f t="shared" si="59"/>
        <v>119712.59</v>
      </c>
      <c r="BI140" s="18">
        <v>123833.98999999999</v>
      </c>
      <c r="BJ140" s="18">
        <v>0</v>
      </c>
      <c r="BK140" s="18">
        <v>0</v>
      </c>
      <c r="BL140" s="18">
        <f t="shared" si="60"/>
        <v>123833.98999999999</v>
      </c>
    </row>
    <row r="141" spans="1:64" s="3" customFormat="1" x14ac:dyDescent="0.3">
      <c r="A141" s="14">
        <v>134</v>
      </c>
      <c r="B141" s="70" t="s">
        <v>289</v>
      </c>
      <c r="C141" s="63" t="s">
        <v>33</v>
      </c>
      <c r="D141" s="43" t="s">
        <v>290</v>
      </c>
      <c r="E141" s="18">
        <v>0</v>
      </c>
      <c r="F141" s="18">
        <v>0</v>
      </c>
      <c r="G141" s="19">
        <v>288476</v>
      </c>
      <c r="H141" s="18">
        <f t="shared" si="42"/>
        <v>288476</v>
      </c>
      <c r="I141" s="18">
        <v>0</v>
      </c>
      <c r="J141" s="18">
        <v>0</v>
      </c>
      <c r="K141" s="18">
        <v>329759</v>
      </c>
      <c r="L141" s="18">
        <f t="shared" si="43"/>
        <v>329759</v>
      </c>
      <c r="M141" s="18">
        <v>0</v>
      </c>
      <c r="N141" s="18">
        <v>0</v>
      </c>
      <c r="O141" s="18">
        <v>338172</v>
      </c>
      <c r="P141" s="18">
        <f t="shared" si="44"/>
        <v>338172</v>
      </c>
      <c r="Q141" s="18">
        <f t="shared" si="45"/>
        <v>0</v>
      </c>
      <c r="R141" s="18">
        <f t="shared" si="45"/>
        <v>0</v>
      </c>
      <c r="S141" s="18">
        <f t="shared" si="45"/>
        <v>956407</v>
      </c>
      <c r="T141" s="18">
        <f t="shared" si="46"/>
        <v>956407</v>
      </c>
      <c r="U141" s="18">
        <v>0</v>
      </c>
      <c r="V141" s="18">
        <v>0</v>
      </c>
      <c r="W141" s="18">
        <v>401345</v>
      </c>
      <c r="X141" s="18">
        <f t="shared" si="47"/>
        <v>401345</v>
      </c>
      <c r="Y141" s="18">
        <f>'[1]DECONTARE MAI 2025'!AX140</f>
        <v>0</v>
      </c>
      <c r="Z141" s="18">
        <f>'[1]DECONTARE MAI 2025'!AY140</f>
        <v>0</v>
      </c>
      <c r="AA141" s="18">
        <f>'[1]DECONTARE MAI 2025'!AZ140</f>
        <v>439576</v>
      </c>
      <c r="AB141" s="18">
        <f t="shared" si="48"/>
        <v>439576</v>
      </c>
      <c r="AC141" s="18">
        <v>0</v>
      </c>
      <c r="AD141" s="18">
        <v>0</v>
      </c>
      <c r="AE141" s="18">
        <v>412176</v>
      </c>
      <c r="AF141" s="18">
        <f t="shared" si="49"/>
        <v>412176</v>
      </c>
      <c r="AG141" s="18">
        <f t="shared" si="50"/>
        <v>0</v>
      </c>
      <c r="AH141" s="18">
        <f t="shared" si="50"/>
        <v>0</v>
      </c>
      <c r="AI141" s="18">
        <f t="shared" si="50"/>
        <v>1253097</v>
      </c>
      <c r="AJ141" s="18">
        <f t="shared" si="51"/>
        <v>1253097</v>
      </c>
      <c r="AK141" s="18">
        <f t="shared" si="52"/>
        <v>0</v>
      </c>
      <c r="AL141" s="18">
        <f t="shared" si="52"/>
        <v>0</v>
      </c>
      <c r="AM141" s="18">
        <f t="shared" si="52"/>
        <v>2209504</v>
      </c>
      <c r="AN141" s="18">
        <f t="shared" si="53"/>
        <v>2209504</v>
      </c>
      <c r="AO141" s="18">
        <f>'[2]NECONS-SUPL IULIE'!AY140</f>
        <v>0</v>
      </c>
      <c r="AP141" s="18">
        <f>'[2]NECONS-SUPL IULIE'!AZ140</f>
        <v>0</v>
      </c>
      <c r="AQ141" s="18">
        <f>'[2]NECONS-SUPL IULIE'!BA140</f>
        <v>478228</v>
      </c>
      <c r="AR141" s="18">
        <f t="shared" si="54"/>
        <v>478228</v>
      </c>
      <c r="AS141" s="18">
        <v>0</v>
      </c>
      <c r="AT141" s="18">
        <v>0</v>
      </c>
      <c r="AU141" s="18">
        <v>347084</v>
      </c>
      <c r="AV141" s="18">
        <f t="shared" si="55"/>
        <v>347084</v>
      </c>
      <c r="AW141" s="18">
        <v>0</v>
      </c>
      <c r="AX141" s="18">
        <v>0</v>
      </c>
      <c r="AY141" s="18">
        <v>452634</v>
      </c>
      <c r="AZ141" s="18">
        <f t="shared" si="56"/>
        <v>452634</v>
      </c>
      <c r="BA141" s="18">
        <f t="shared" si="57"/>
        <v>0</v>
      </c>
      <c r="BB141" s="18">
        <f t="shared" si="57"/>
        <v>0</v>
      </c>
      <c r="BC141" s="18">
        <f t="shared" si="57"/>
        <v>1277946</v>
      </c>
      <c r="BD141" s="18">
        <f t="shared" si="58"/>
        <v>1277946</v>
      </c>
      <c r="BE141" s="18">
        <v>0</v>
      </c>
      <c r="BF141" s="18">
        <v>0</v>
      </c>
      <c r="BG141" s="18">
        <v>190513.31</v>
      </c>
      <c r="BH141" s="18">
        <f t="shared" si="59"/>
        <v>190513.31</v>
      </c>
      <c r="BI141" s="18">
        <v>0</v>
      </c>
      <c r="BJ141" s="18">
        <v>0</v>
      </c>
      <c r="BK141" s="18">
        <v>200704.68</v>
      </c>
      <c r="BL141" s="18">
        <f t="shared" si="60"/>
        <v>200704.68</v>
      </c>
    </row>
    <row r="142" spans="1:64" s="3" customFormat="1" x14ac:dyDescent="0.3">
      <c r="A142" s="14">
        <v>135</v>
      </c>
      <c r="B142" s="70" t="s">
        <v>291</v>
      </c>
      <c r="C142" s="63" t="s">
        <v>33</v>
      </c>
      <c r="D142" s="43" t="s">
        <v>292</v>
      </c>
      <c r="E142" s="18">
        <v>0</v>
      </c>
      <c r="F142" s="18">
        <v>0</v>
      </c>
      <c r="G142" s="19">
        <v>237369.52000000002</v>
      </c>
      <c r="H142" s="18">
        <f t="shared" si="42"/>
        <v>237369.52000000002</v>
      </c>
      <c r="I142" s="18">
        <v>0</v>
      </c>
      <c r="J142" s="18">
        <v>0</v>
      </c>
      <c r="K142" s="18">
        <v>287001.04000000004</v>
      </c>
      <c r="L142" s="18">
        <f t="shared" si="43"/>
        <v>287001.04000000004</v>
      </c>
      <c r="M142" s="18">
        <v>0</v>
      </c>
      <c r="N142" s="18">
        <v>0</v>
      </c>
      <c r="O142" s="18">
        <v>298545.80000000005</v>
      </c>
      <c r="P142" s="18">
        <f t="shared" si="44"/>
        <v>298545.80000000005</v>
      </c>
      <c r="Q142" s="18">
        <f t="shared" si="45"/>
        <v>0</v>
      </c>
      <c r="R142" s="18">
        <f t="shared" si="45"/>
        <v>0</v>
      </c>
      <c r="S142" s="18">
        <f t="shared" si="45"/>
        <v>822916.3600000001</v>
      </c>
      <c r="T142" s="18">
        <f t="shared" si="46"/>
        <v>822916.3600000001</v>
      </c>
      <c r="U142" s="18">
        <v>0</v>
      </c>
      <c r="V142" s="18">
        <v>0</v>
      </c>
      <c r="W142" s="18">
        <v>332894.19999999995</v>
      </c>
      <c r="X142" s="18">
        <f t="shared" si="47"/>
        <v>332894.19999999995</v>
      </c>
      <c r="Y142" s="18">
        <f>'[1]DECONTARE MAI 2025'!AX141</f>
        <v>0</v>
      </c>
      <c r="Z142" s="18">
        <f>'[1]DECONTARE MAI 2025'!AY141</f>
        <v>0</v>
      </c>
      <c r="AA142" s="18">
        <f>'[1]DECONTARE MAI 2025'!AZ141</f>
        <v>349358.28</v>
      </c>
      <c r="AB142" s="18">
        <f t="shared" si="48"/>
        <v>349358.28</v>
      </c>
      <c r="AC142" s="18">
        <v>0</v>
      </c>
      <c r="AD142" s="18">
        <v>0</v>
      </c>
      <c r="AE142" s="18">
        <v>307500.68000000005</v>
      </c>
      <c r="AF142" s="18">
        <f t="shared" si="49"/>
        <v>307500.68000000005</v>
      </c>
      <c r="AG142" s="18">
        <f t="shared" si="50"/>
        <v>0</v>
      </c>
      <c r="AH142" s="18">
        <f t="shared" si="50"/>
        <v>0</v>
      </c>
      <c r="AI142" s="18">
        <f t="shared" si="50"/>
        <v>989753.16</v>
      </c>
      <c r="AJ142" s="18">
        <f t="shared" si="51"/>
        <v>989753.16</v>
      </c>
      <c r="AK142" s="18">
        <f t="shared" si="52"/>
        <v>0</v>
      </c>
      <c r="AL142" s="18">
        <f t="shared" si="52"/>
        <v>0</v>
      </c>
      <c r="AM142" s="18">
        <f t="shared" si="52"/>
        <v>1812669.52</v>
      </c>
      <c r="AN142" s="18">
        <f t="shared" si="53"/>
        <v>1812669.52</v>
      </c>
      <c r="AO142" s="18">
        <f>'[2]NECONS-SUPL IULIE'!AY141</f>
        <v>0</v>
      </c>
      <c r="AP142" s="18">
        <f>'[2]NECONS-SUPL IULIE'!AZ141</f>
        <v>0</v>
      </c>
      <c r="AQ142" s="18">
        <f>'[2]NECONS-SUPL IULIE'!BA141</f>
        <v>326980.79999999993</v>
      </c>
      <c r="AR142" s="18">
        <f t="shared" si="54"/>
        <v>326980.79999999993</v>
      </c>
      <c r="AS142" s="18">
        <v>0</v>
      </c>
      <c r="AT142" s="18">
        <v>0</v>
      </c>
      <c r="AU142" s="18">
        <v>290375.15999999992</v>
      </c>
      <c r="AV142" s="18">
        <f t="shared" si="55"/>
        <v>290375.15999999992</v>
      </c>
      <c r="AW142" s="18">
        <v>0</v>
      </c>
      <c r="AX142" s="18">
        <v>0</v>
      </c>
      <c r="AY142" s="18">
        <v>316262.92</v>
      </c>
      <c r="AZ142" s="18">
        <f t="shared" si="56"/>
        <v>316262.92</v>
      </c>
      <c r="BA142" s="18">
        <f t="shared" si="57"/>
        <v>0</v>
      </c>
      <c r="BB142" s="18">
        <f t="shared" si="57"/>
        <v>0</v>
      </c>
      <c r="BC142" s="18">
        <f t="shared" si="57"/>
        <v>933618.87999999977</v>
      </c>
      <c r="BD142" s="18">
        <f t="shared" si="58"/>
        <v>933618.87999999977</v>
      </c>
      <c r="BE142" s="18">
        <v>0</v>
      </c>
      <c r="BF142" s="18">
        <v>0</v>
      </c>
      <c r="BG142" s="18">
        <v>139758.22</v>
      </c>
      <c r="BH142" s="18">
        <f t="shared" si="59"/>
        <v>139758.22</v>
      </c>
      <c r="BI142" s="18">
        <v>0</v>
      </c>
      <c r="BJ142" s="18">
        <v>0</v>
      </c>
      <c r="BK142" s="18">
        <v>147535.74</v>
      </c>
      <c r="BL142" s="18">
        <f t="shared" si="60"/>
        <v>147535.74</v>
      </c>
    </row>
    <row r="143" spans="1:64" s="3" customFormat="1" x14ac:dyDescent="0.3">
      <c r="A143" s="14">
        <v>136</v>
      </c>
      <c r="B143" s="70" t="s">
        <v>293</v>
      </c>
      <c r="C143" s="63" t="s">
        <v>20</v>
      </c>
      <c r="D143" s="43" t="s">
        <v>294</v>
      </c>
      <c r="E143" s="18">
        <v>51777.54</v>
      </c>
      <c r="F143" s="18">
        <v>0</v>
      </c>
      <c r="G143" s="19">
        <v>0</v>
      </c>
      <c r="H143" s="18">
        <f t="shared" si="42"/>
        <v>51777.54</v>
      </c>
      <c r="I143" s="18">
        <v>63825.16</v>
      </c>
      <c r="J143" s="18">
        <v>0</v>
      </c>
      <c r="K143" s="18">
        <v>0</v>
      </c>
      <c r="L143" s="18">
        <f t="shared" si="43"/>
        <v>63825.16</v>
      </c>
      <c r="M143" s="18">
        <v>67121</v>
      </c>
      <c r="N143" s="18">
        <v>0</v>
      </c>
      <c r="O143" s="18">
        <v>0</v>
      </c>
      <c r="P143" s="18">
        <f t="shared" si="44"/>
        <v>67121</v>
      </c>
      <c r="Q143" s="18">
        <f t="shared" si="45"/>
        <v>182723.7</v>
      </c>
      <c r="R143" s="18">
        <f t="shared" si="45"/>
        <v>0</v>
      </c>
      <c r="S143" s="18">
        <f t="shared" si="45"/>
        <v>0</v>
      </c>
      <c r="T143" s="18">
        <f t="shared" si="46"/>
        <v>182723.7</v>
      </c>
      <c r="U143" s="18">
        <v>71396.45</v>
      </c>
      <c r="V143" s="18">
        <v>0</v>
      </c>
      <c r="W143" s="18">
        <v>0</v>
      </c>
      <c r="X143" s="18">
        <f t="shared" si="47"/>
        <v>71396.45</v>
      </c>
      <c r="Y143" s="18">
        <f>'[1]DECONTARE MAI 2025'!AX142</f>
        <v>75242.070000000007</v>
      </c>
      <c r="Z143" s="18">
        <f>'[1]DECONTARE MAI 2025'!AY142</f>
        <v>0</v>
      </c>
      <c r="AA143" s="18">
        <f>'[1]DECONTARE MAI 2025'!AZ142</f>
        <v>0</v>
      </c>
      <c r="AB143" s="18">
        <f t="shared" si="48"/>
        <v>75242.070000000007</v>
      </c>
      <c r="AC143" s="18">
        <v>62901.61</v>
      </c>
      <c r="AD143" s="18">
        <v>0</v>
      </c>
      <c r="AE143" s="18">
        <v>0</v>
      </c>
      <c r="AF143" s="18">
        <f t="shared" si="49"/>
        <v>62901.61</v>
      </c>
      <c r="AG143" s="18">
        <f t="shared" si="50"/>
        <v>209540.13</v>
      </c>
      <c r="AH143" s="18">
        <f t="shared" si="50"/>
        <v>0</v>
      </c>
      <c r="AI143" s="18">
        <f t="shared" si="50"/>
        <v>0</v>
      </c>
      <c r="AJ143" s="18">
        <f t="shared" si="51"/>
        <v>209540.13</v>
      </c>
      <c r="AK143" s="18">
        <f t="shared" si="52"/>
        <v>392263.83</v>
      </c>
      <c r="AL143" s="18">
        <f t="shared" si="52"/>
        <v>0</v>
      </c>
      <c r="AM143" s="18">
        <f t="shared" si="52"/>
        <v>0</v>
      </c>
      <c r="AN143" s="18">
        <f t="shared" si="53"/>
        <v>392263.83</v>
      </c>
      <c r="AO143" s="18">
        <f>'[2]NECONS-SUPL IULIE'!AY142</f>
        <v>60231.16</v>
      </c>
      <c r="AP143" s="18">
        <f>'[2]NECONS-SUPL IULIE'!AZ142</f>
        <v>0</v>
      </c>
      <c r="AQ143" s="18">
        <f>'[2]NECONS-SUPL IULIE'!BA142</f>
        <v>0</v>
      </c>
      <c r="AR143" s="18">
        <f t="shared" si="54"/>
        <v>60231.16</v>
      </c>
      <c r="AS143" s="18">
        <v>44847.77</v>
      </c>
      <c r="AT143" s="18">
        <v>0</v>
      </c>
      <c r="AU143" s="18">
        <v>0</v>
      </c>
      <c r="AV143" s="18">
        <f t="shared" si="55"/>
        <v>44847.77</v>
      </c>
      <c r="AW143" s="18">
        <v>40720.639999999999</v>
      </c>
      <c r="AX143" s="18">
        <v>0</v>
      </c>
      <c r="AY143" s="18">
        <v>0</v>
      </c>
      <c r="AZ143" s="18">
        <f t="shared" si="56"/>
        <v>40720.639999999999</v>
      </c>
      <c r="BA143" s="18">
        <f t="shared" si="57"/>
        <v>145799.57</v>
      </c>
      <c r="BB143" s="18">
        <f t="shared" si="57"/>
        <v>0</v>
      </c>
      <c r="BC143" s="18">
        <f t="shared" si="57"/>
        <v>0</v>
      </c>
      <c r="BD143" s="18">
        <f t="shared" si="58"/>
        <v>145799.57</v>
      </c>
      <c r="BE143" s="18">
        <v>95207.28</v>
      </c>
      <c r="BF143" s="18">
        <v>0</v>
      </c>
      <c r="BG143" s="18">
        <v>0</v>
      </c>
      <c r="BH143" s="18">
        <f t="shared" si="59"/>
        <v>95207.28</v>
      </c>
      <c r="BI143" s="18">
        <v>98408.84</v>
      </c>
      <c r="BJ143" s="18">
        <v>0</v>
      </c>
      <c r="BK143" s="18">
        <v>0</v>
      </c>
      <c r="BL143" s="18">
        <f t="shared" si="60"/>
        <v>98408.84</v>
      </c>
    </row>
    <row r="144" spans="1:64" s="3" customFormat="1" x14ac:dyDescent="0.3">
      <c r="A144" s="14">
        <v>137</v>
      </c>
      <c r="B144" s="71" t="s">
        <v>295</v>
      </c>
      <c r="C144" s="72" t="s">
        <v>14</v>
      </c>
      <c r="D144" s="43" t="s">
        <v>296</v>
      </c>
      <c r="E144" s="18">
        <v>63214.21</v>
      </c>
      <c r="F144" s="18">
        <v>0</v>
      </c>
      <c r="G144" s="19">
        <v>125720.49</v>
      </c>
      <c r="H144" s="18">
        <f t="shared" si="42"/>
        <v>188934.7</v>
      </c>
      <c r="I144" s="18">
        <v>89846.16</v>
      </c>
      <c r="J144" s="18">
        <v>0</v>
      </c>
      <c r="K144" s="18">
        <v>123740.43</v>
      </c>
      <c r="L144" s="18">
        <f t="shared" si="43"/>
        <v>213586.59</v>
      </c>
      <c r="M144" s="18">
        <v>102016.82</v>
      </c>
      <c r="N144" s="18">
        <v>0</v>
      </c>
      <c r="O144" s="18">
        <v>124346.79</v>
      </c>
      <c r="P144" s="18">
        <f t="shared" si="44"/>
        <v>226363.61</v>
      </c>
      <c r="Q144" s="18">
        <f t="shared" si="45"/>
        <v>255077.19</v>
      </c>
      <c r="R144" s="18">
        <f t="shared" si="45"/>
        <v>0</v>
      </c>
      <c r="S144" s="18">
        <f t="shared" si="45"/>
        <v>373807.70999999996</v>
      </c>
      <c r="T144" s="18">
        <f t="shared" si="46"/>
        <v>628884.89999999991</v>
      </c>
      <c r="U144" s="18">
        <v>125612.44</v>
      </c>
      <c r="V144" s="18">
        <v>0</v>
      </c>
      <c r="W144" s="18">
        <v>235951.69</v>
      </c>
      <c r="X144" s="18">
        <f t="shared" si="47"/>
        <v>361564.13</v>
      </c>
      <c r="Y144" s="18">
        <f>'[1]DECONTARE MAI 2025'!AX143</f>
        <v>131157.2800000055</v>
      </c>
      <c r="Z144" s="18">
        <f>'[1]DECONTARE MAI 2025'!AY143</f>
        <v>0</v>
      </c>
      <c r="AA144" s="18">
        <f>'[1]DECONTARE MAI 2025'!AZ143</f>
        <v>255519.91999999291</v>
      </c>
      <c r="AB144" s="18">
        <f t="shared" si="48"/>
        <v>386677.19999999844</v>
      </c>
      <c r="AC144" s="18">
        <v>121874.65000000001</v>
      </c>
      <c r="AD144" s="18">
        <v>0</v>
      </c>
      <c r="AE144" s="18">
        <v>249984.86000000002</v>
      </c>
      <c r="AF144" s="18">
        <f t="shared" si="49"/>
        <v>371859.51</v>
      </c>
      <c r="AG144" s="18">
        <f t="shared" si="50"/>
        <v>378644.37000000553</v>
      </c>
      <c r="AH144" s="18">
        <f t="shared" si="50"/>
        <v>0</v>
      </c>
      <c r="AI144" s="18">
        <f t="shared" si="50"/>
        <v>741456.46999999299</v>
      </c>
      <c r="AJ144" s="18">
        <f t="shared" si="51"/>
        <v>1120100.8399999985</v>
      </c>
      <c r="AK144" s="18">
        <f t="shared" si="52"/>
        <v>633721.56000000553</v>
      </c>
      <c r="AL144" s="18">
        <f t="shared" si="52"/>
        <v>0</v>
      </c>
      <c r="AM144" s="18">
        <f t="shared" si="52"/>
        <v>1115264.1799999929</v>
      </c>
      <c r="AN144" s="18">
        <f t="shared" si="53"/>
        <v>1748985.7399999984</v>
      </c>
      <c r="AO144" s="18">
        <f>'[2]NECONS-SUPL IULIE'!AY143</f>
        <v>110782.15999999999</v>
      </c>
      <c r="AP144" s="18">
        <f>'[2]NECONS-SUPL IULIE'!AZ143</f>
        <v>0</v>
      </c>
      <c r="AQ144" s="18">
        <f>'[2]NECONS-SUPL IULIE'!BA143</f>
        <v>249578.04000000004</v>
      </c>
      <c r="AR144" s="18">
        <f t="shared" si="54"/>
        <v>360360.2</v>
      </c>
      <c r="AS144" s="18">
        <v>86379.47</v>
      </c>
      <c r="AT144" s="18">
        <v>0</v>
      </c>
      <c r="AU144" s="18">
        <v>236774.05</v>
      </c>
      <c r="AV144" s="18">
        <f t="shared" si="55"/>
        <v>323153.52</v>
      </c>
      <c r="AW144" s="18">
        <v>110129.93</v>
      </c>
      <c r="AX144" s="18">
        <v>0</v>
      </c>
      <c r="AY144" s="18">
        <v>434075.28</v>
      </c>
      <c r="AZ144" s="18">
        <f t="shared" si="56"/>
        <v>544205.21</v>
      </c>
      <c r="BA144" s="18">
        <f t="shared" si="57"/>
        <v>307291.56</v>
      </c>
      <c r="BB144" s="18">
        <f t="shared" si="57"/>
        <v>0</v>
      </c>
      <c r="BC144" s="18">
        <f t="shared" si="57"/>
        <v>920427.37000000011</v>
      </c>
      <c r="BD144" s="18">
        <f t="shared" si="58"/>
        <v>1227718.9300000002</v>
      </c>
      <c r="BE144" s="18">
        <v>136767.15</v>
      </c>
      <c r="BF144" s="18">
        <v>0</v>
      </c>
      <c r="BG144" s="18">
        <v>383827.06</v>
      </c>
      <c r="BH144" s="18">
        <f t="shared" si="59"/>
        <v>520594.20999999996</v>
      </c>
      <c r="BI144" s="18">
        <v>156445.99</v>
      </c>
      <c r="BJ144" s="18">
        <v>0</v>
      </c>
      <c r="BK144" s="18">
        <v>624039.28</v>
      </c>
      <c r="BL144" s="18">
        <f t="shared" si="60"/>
        <v>780485.27</v>
      </c>
    </row>
    <row r="145" spans="1:64" x14ac:dyDescent="0.3">
      <c r="A145" s="14">
        <v>138</v>
      </c>
      <c r="B145" s="48" t="s">
        <v>297</v>
      </c>
      <c r="C145" s="73" t="s">
        <v>20</v>
      </c>
      <c r="D145" s="74" t="s">
        <v>298</v>
      </c>
      <c r="E145" s="18">
        <v>0</v>
      </c>
      <c r="F145" s="18">
        <v>0</v>
      </c>
      <c r="G145" s="18">
        <v>0</v>
      </c>
      <c r="H145" s="18">
        <f t="shared" si="42"/>
        <v>0</v>
      </c>
      <c r="I145" s="18">
        <v>0</v>
      </c>
      <c r="J145" s="18">
        <v>0</v>
      </c>
      <c r="K145" s="18">
        <v>0</v>
      </c>
      <c r="L145" s="18">
        <f t="shared" si="43"/>
        <v>0</v>
      </c>
      <c r="M145" s="18">
        <v>0</v>
      </c>
      <c r="N145" s="18">
        <v>0</v>
      </c>
      <c r="O145" s="18">
        <v>0</v>
      </c>
      <c r="P145" s="18">
        <f t="shared" si="44"/>
        <v>0</v>
      </c>
      <c r="Q145" s="18">
        <f t="shared" si="45"/>
        <v>0</v>
      </c>
      <c r="R145" s="18">
        <f t="shared" si="45"/>
        <v>0</v>
      </c>
      <c r="S145" s="18">
        <f t="shared" si="45"/>
        <v>0</v>
      </c>
      <c r="T145" s="18">
        <f t="shared" si="46"/>
        <v>0</v>
      </c>
      <c r="U145" s="18">
        <v>0</v>
      </c>
      <c r="V145" s="18">
        <v>0</v>
      </c>
      <c r="W145" s="18">
        <v>0</v>
      </c>
      <c r="X145" s="18">
        <f t="shared" si="47"/>
        <v>0</v>
      </c>
      <c r="Y145" s="18">
        <f>'[1]DECONTARE MAI 2025'!AX144</f>
        <v>89600.85</v>
      </c>
      <c r="Z145" s="18">
        <f>'[1]DECONTARE MAI 2025'!AY144</f>
        <v>0</v>
      </c>
      <c r="AA145" s="18">
        <f>'[1]DECONTARE MAI 2025'!AZ144</f>
        <v>0</v>
      </c>
      <c r="AB145" s="18">
        <f t="shared" si="48"/>
        <v>89600.85</v>
      </c>
      <c r="AC145" s="18">
        <v>84305.840000001364</v>
      </c>
      <c r="AD145" s="18">
        <v>0</v>
      </c>
      <c r="AE145" s="18">
        <v>0</v>
      </c>
      <c r="AF145" s="18">
        <f t="shared" si="49"/>
        <v>84305.840000001364</v>
      </c>
      <c r="AG145" s="18">
        <f t="shared" si="50"/>
        <v>173906.69000000137</v>
      </c>
      <c r="AH145" s="18">
        <f t="shared" si="50"/>
        <v>0</v>
      </c>
      <c r="AI145" s="18">
        <f t="shared" si="50"/>
        <v>0</v>
      </c>
      <c r="AJ145" s="18">
        <f t="shared" si="51"/>
        <v>173906.69000000137</v>
      </c>
      <c r="AK145" s="18">
        <f t="shared" si="52"/>
        <v>173906.69000000137</v>
      </c>
      <c r="AL145" s="18">
        <f t="shared" si="52"/>
        <v>0</v>
      </c>
      <c r="AM145" s="18">
        <f t="shared" si="52"/>
        <v>0</v>
      </c>
      <c r="AN145" s="18">
        <f t="shared" si="53"/>
        <v>173906.69000000137</v>
      </c>
      <c r="AO145" s="18">
        <f>'[2]NECONS-SUPL IULIE'!AY144</f>
        <v>96937.410000001255</v>
      </c>
      <c r="AP145" s="18">
        <f>'[2]NECONS-SUPL IULIE'!AZ144</f>
        <v>0</v>
      </c>
      <c r="AQ145" s="18">
        <f>'[2]NECONS-SUPL IULIE'!BA144</f>
        <v>0</v>
      </c>
      <c r="AR145" s="18">
        <f t="shared" si="54"/>
        <v>96937.410000001255</v>
      </c>
      <c r="AS145" s="18">
        <v>62596.2</v>
      </c>
      <c r="AT145" s="18">
        <v>0</v>
      </c>
      <c r="AU145" s="18">
        <v>0</v>
      </c>
      <c r="AV145" s="18">
        <f t="shared" si="55"/>
        <v>62596.2</v>
      </c>
      <c r="AW145" s="18">
        <v>90700.739999999991</v>
      </c>
      <c r="AX145" s="18">
        <v>0</v>
      </c>
      <c r="AY145" s="18">
        <v>0</v>
      </c>
      <c r="AZ145" s="18">
        <f t="shared" si="56"/>
        <v>90700.739999999991</v>
      </c>
      <c r="BA145" s="18">
        <f t="shared" si="57"/>
        <v>250234.35000000126</v>
      </c>
      <c r="BB145" s="18">
        <f t="shared" si="57"/>
        <v>0</v>
      </c>
      <c r="BC145" s="18">
        <f t="shared" si="57"/>
        <v>0</v>
      </c>
      <c r="BD145" s="18">
        <f t="shared" si="58"/>
        <v>250234.35000000126</v>
      </c>
      <c r="BE145" s="18">
        <v>94637.14</v>
      </c>
      <c r="BF145" s="18">
        <v>0</v>
      </c>
      <c r="BG145" s="18">
        <v>0</v>
      </c>
      <c r="BH145" s="18">
        <f t="shared" si="59"/>
        <v>94637.14</v>
      </c>
      <c r="BI145" s="18">
        <v>99349.349999999991</v>
      </c>
      <c r="BJ145" s="18">
        <v>0</v>
      </c>
      <c r="BK145" s="18">
        <v>0</v>
      </c>
      <c r="BL145" s="18">
        <f t="shared" si="60"/>
        <v>99349.349999999991</v>
      </c>
    </row>
    <row r="146" spans="1:64" s="3" customFormat="1" x14ac:dyDescent="0.3">
      <c r="A146" s="14">
        <v>139</v>
      </c>
      <c r="B146" s="71" t="s">
        <v>299</v>
      </c>
      <c r="C146" s="72" t="s">
        <v>135</v>
      </c>
      <c r="D146" s="75" t="s">
        <v>300</v>
      </c>
      <c r="E146" s="18">
        <v>53994.76</v>
      </c>
      <c r="F146" s="18">
        <v>0</v>
      </c>
      <c r="G146" s="19">
        <v>0</v>
      </c>
      <c r="H146" s="18">
        <f t="shared" si="42"/>
        <v>53994.76</v>
      </c>
      <c r="I146" s="18">
        <v>91285.98</v>
      </c>
      <c r="J146" s="18">
        <v>0</v>
      </c>
      <c r="K146" s="18">
        <v>0</v>
      </c>
      <c r="L146" s="18">
        <f t="shared" si="43"/>
        <v>91285.98</v>
      </c>
      <c r="M146" s="18">
        <v>95475.83</v>
      </c>
      <c r="N146" s="18">
        <v>0</v>
      </c>
      <c r="O146" s="18">
        <v>0</v>
      </c>
      <c r="P146" s="18">
        <f t="shared" si="44"/>
        <v>95475.83</v>
      </c>
      <c r="Q146" s="18">
        <f t="shared" si="45"/>
        <v>240756.57</v>
      </c>
      <c r="R146" s="18">
        <f t="shared" si="45"/>
        <v>0</v>
      </c>
      <c r="S146" s="18">
        <f t="shared" si="45"/>
        <v>0</v>
      </c>
      <c r="T146" s="18">
        <f t="shared" si="46"/>
        <v>240756.57</v>
      </c>
      <c r="U146" s="18">
        <v>93324.91</v>
      </c>
      <c r="V146" s="18">
        <v>0</v>
      </c>
      <c r="W146" s="18">
        <v>0</v>
      </c>
      <c r="X146" s="18">
        <f t="shared" si="47"/>
        <v>93324.91</v>
      </c>
      <c r="Y146" s="18">
        <f>'[1]DECONTARE MAI 2025'!AX145</f>
        <v>86669.95</v>
      </c>
      <c r="Z146" s="18">
        <f>'[1]DECONTARE MAI 2025'!AY145</f>
        <v>0</v>
      </c>
      <c r="AA146" s="18">
        <f>'[1]DECONTARE MAI 2025'!AZ145</f>
        <v>0</v>
      </c>
      <c r="AB146" s="18">
        <f t="shared" si="48"/>
        <v>86669.95</v>
      </c>
      <c r="AC146" s="18">
        <v>75322.83</v>
      </c>
      <c r="AD146" s="18">
        <v>0</v>
      </c>
      <c r="AE146" s="18">
        <v>0</v>
      </c>
      <c r="AF146" s="18">
        <f t="shared" si="49"/>
        <v>75322.83</v>
      </c>
      <c r="AG146" s="18">
        <f t="shared" si="50"/>
        <v>255317.69</v>
      </c>
      <c r="AH146" s="18">
        <f t="shared" si="50"/>
        <v>0</v>
      </c>
      <c r="AI146" s="18">
        <f t="shared" si="50"/>
        <v>0</v>
      </c>
      <c r="AJ146" s="18">
        <f t="shared" si="51"/>
        <v>255317.69</v>
      </c>
      <c r="AK146" s="18">
        <f t="shared" si="52"/>
        <v>496074.26</v>
      </c>
      <c r="AL146" s="18">
        <f t="shared" si="52"/>
        <v>0</v>
      </c>
      <c r="AM146" s="18">
        <f t="shared" si="52"/>
        <v>0</v>
      </c>
      <c r="AN146" s="18">
        <f t="shared" si="53"/>
        <v>496074.26</v>
      </c>
      <c r="AO146" s="18">
        <f>'[2]NECONS-SUPL IULIE'!AY145</f>
        <v>81962.160000001473</v>
      </c>
      <c r="AP146" s="18">
        <f>'[2]NECONS-SUPL IULIE'!AZ145</f>
        <v>0</v>
      </c>
      <c r="AQ146" s="18">
        <f>'[2]NECONS-SUPL IULIE'!BA145</f>
        <v>0</v>
      </c>
      <c r="AR146" s="18">
        <f t="shared" si="54"/>
        <v>81962.160000001473</v>
      </c>
      <c r="AS146" s="18">
        <v>86310.94</v>
      </c>
      <c r="AT146" s="18">
        <v>0</v>
      </c>
      <c r="AU146" s="18">
        <v>0</v>
      </c>
      <c r="AV146" s="18">
        <f t="shared" si="55"/>
        <v>86310.94</v>
      </c>
      <c r="AW146" s="18">
        <v>89102.909999999989</v>
      </c>
      <c r="AX146" s="18">
        <v>0</v>
      </c>
      <c r="AY146" s="18">
        <v>0</v>
      </c>
      <c r="AZ146" s="18">
        <f t="shared" si="56"/>
        <v>89102.909999999989</v>
      </c>
      <c r="BA146" s="18">
        <f t="shared" si="57"/>
        <v>257376.01000000146</v>
      </c>
      <c r="BB146" s="18">
        <f t="shared" si="57"/>
        <v>0</v>
      </c>
      <c r="BC146" s="18">
        <f t="shared" si="57"/>
        <v>0</v>
      </c>
      <c r="BD146" s="18">
        <f t="shared" si="58"/>
        <v>257376.01000000146</v>
      </c>
      <c r="BE146" s="18">
        <v>109710.04000000001</v>
      </c>
      <c r="BF146" s="18">
        <v>0</v>
      </c>
      <c r="BG146" s="18">
        <v>0</v>
      </c>
      <c r="BH146" s="18">
        <f t="shared" si="59"/>
        <v>109710.04000000001</v>
      </c>
      <c r="BI146" s="18">
        <v>113836.73</v>
      </c>
      <c r="BJ146" s="18">
        <v>0</v>
      </c>
      <c r="BK146" s="18">
        <v>0</v>
      </c>
      <c r="BL146" s="18">
        <f t="shared" si="60"/>
        <v>113836.73</v>
      </c>
    </row>
    <row r="147" spans="1:64" s="3" customFormat="1" x14ac:dyDescent="0.3">
      <c r="A147" s="14">
        <v>140</v>
      </c>
      <c r="B147" s="71" t="s">
        <v>301</v>
      </c>
      <c r="C147" s="72" t="s">
        <v>36</v>
      </c>
      <c r="D147" s="50" t="s">
        <v>302</v>
      </c>
      <c r="E147" s="18">
        <v>0</v>
      </c>
      <c r="F147" s="18">
        <v>10658.3</v>
      </c>
      <c r="G147" s="19">
        <v>0</v>
      </c>
      <c r="H147" s="18">
        <f t="shared" si="42"/>
        <v>10658.3</v>
      </c>
      <c r="I147" s="18">
        <v>0</v>
      </c>
      <c r="J147" s="18">
        <v>20520.099999999999</v>
      </c>
      <c r="K147" s="18">
        <v>0</v>
      </c>
      <c r="L147" s="18">
        <f t="shared" si="43"/>
        <v>20520.099999999999</v>
      </c>
      <c r="M147" s="18">
        <v>0</v>
      </c>
      <c r="N147" s="18">
        <v>20663.099999999999</v>
      </c>
      <c r="O147" s="18">
        <v>0</v>
      </c>
      <c r="P147" s="18">
        <f t="shared" si="44"/>
        <v>20663.099999999999</v>
      </c>
      <c r="Q147" s="18">
        <f t="shared" si="45"/>
        <v>0</v>
      </c>
      <c r="R147" s="18">
        <f t="shared" si="45"/>
        <v>51841.5</v>
      </c>
      <c r="S147" s="18">
        <f t="shared" si="45"/>
        <v>0</v>
      </c>
      <c r="T147" s="18">
        <f t="shared" si="46"/>
        <v>51841.5</v>
      </c>
      <c r="U147" s="18">
        <v>0</v>
      </c>
      <c r="V147" s="18">
        <v>21631.8</v>
      </c>
      <c r="W147" s="18">
        <v>0</v>
      </c>
      <c r="X147" s="18">
        <f t="shared" si="47"/>
        <v>21631.8</v>
      </c>
      <c r="Y147" s="18">
        <f>'[1]DECONTARE MAI 2025'!AX146</f>
        <v>0</v>
      </c>
      <c r="Z147" s="18">
        <f>'[1]DECONTARE MAI 2025'!AY146</f>
        <v>21624.6</v>
      </c>
      <c r="AA147" s="18">
        <f>'[1]DECONTARE MAI 2025'!AZ146</f>
        <v>0</v>
      </c>
      <c r="AB147" s="18">
        <f t="shared" si="48"/>
        <v>21624.6</v>
      </c>
      <c r="AC147" s="18">
        <v>0</v>
      </c>
      <c r="AD147" s="18">
        <v>22415.9</v>
      </c>
      <c r="AE147" s="18">
        <v>0</v>
      </c>
      <c r="AF147" s="18">
        <f t="shared" si="49"/>
        <v>22415.9</v>
      </c>
      <c r="AG147" s="18">
        <f t="shared" si="50"/>
        <v>0</v>
      </c>
      <c r="AH147" s="18">
        <f t="shared" si="50"/>
        <v>65672.3</v>
      </c>
      <c r="AI147" s="18">
        <f t="shared" si="50"/>
        <v>0</v>
      </c>
      <c r="AJ147" s="18">
        <f t="shared" si="51"/>
        <v>65672.3</v>
      </c>
      <c r="AK147" s="18">
        <f t="shared" si="52"/>
        <v>0</v>
      </c>
      <c r="AL147" s="18">
        <f t="shared" si="52"/>
        <v>117513.8</v>
      </c>
      <c r="AM147" s="18">
        <f t="shared" si="52"/>
        <v>0</v>
      </c>
      <c r="AN147" s="18">
        <f t="shared" si="53"/>
        <v>117513.8</v>
      </c>
      <c r="AO147" s="18">
        <f>'[2]NECONS-SUPL IULIE'!AY146</f>
        <v>0</v>
      </c>
      <c r="AP147" s="18">
        <f>'[2]NECONS-SUPL IULIE'!AZ146</f>
        <v>20463.099999999999</v>
      </c>
      <c r="AQ147" s="18">
        <f>'[2]NECONS-SUPL IULIE'!BA146</f>
        <v>0</v>
      </c>
      <c r="AR147" s="18">
        <f t="shared" si="54"/>
        <v>20463.099999999999</v>
      </c>
      <c r="AS147" s="18">
        <v>0</v>
      </c>
      <c r="AT147" s="18">
        <v>20715.099999999999</v>
      </c>
      <c r="AU147" s="18">
        <v>0</v>
      </c>
      <c r="AV147" s="18">
        <f t="shared" si="55"/>
        <v>20715.099999999999</v>
      </c>
      <c r="AW147" s="18">
        <v>0</v>
      </c>
      <c r="AX147" s="18">
        <v>7612.4</v>
      </c>
      <c r="AY147" s="18">
        <v>0</v>
      </c>
      <c r="AZ147" s="18">
        <f t="shared" si="56"/>
        <v>7612.4</v>
      </c>
      <c r="BA147" s="18">
        <f t="shared" si="57"/>
        <v>0</v>
      </c>
      <c r="BB147" s="18">
        <f t="shared" si="57"/>
        <v>48790.6</v>
      </c>
      <c r="BC147" s="18">
        <f t="shared" si="57"/>
        <v>0</v>
      </c>
      <c r="BD147" s="18">
        <f t="shared" si="58"/>
        <v>48790.6</v>
      </c>
      <c r="BE147" s="18">
        <v>0</v>
      </c>
      <c r="BF147" s="18">
        <v>15023.09</v>
      </c>
      <c r="BG147" s="18">
        <v>0</v>
      </c>
      <c r="BH147" s="18">
        <f t="shared" si="59"/>
        <v>15023.09</v>
      </c>
      <c r="BI147" s="18">
        <v>0</v>
      </c>
      <c r="BJ147" s="18">
        <v>16120.82</v>
      </c>
      <c r="BK147" s="18">
        <v>0</v>
      </c>
      <c r="BL147" s="18">
        <f t="shared" si="60"/>
        <v>16120.82</v>
      </c>
    </row>
    <row r="148" spans="1:64" s="3" customFormat="1" x14ac:dyDescent="0.3">
      <c r="A148" s="14">
        <v>141</v>
      </c>
      <c r="B148" s="71" t="s">
        <v>303</v>
      </c>
      <c r="C148" s="72" t="s">
        <v>33</v>
      </c>
      <c r="D148" s="50" t="s">
        <v>304</v>
      </c>
      <c r="E148" s="18">
        <v>0</v>
      </c>
      <c r="F148" s="18">
        <v>0</v>
      </c>
      <c r="G148" s="19">
        <v>233128</v>
      </c>
      <c r="H148" s="18">
        <f t="shared" si="42"/>
        <v>233128</v>
      </c>
      <c r="I148" s="18">
        <v>0</v>
      </c>
      <c r="J148" s="18">
        <v>0</v>
      </c>
      <c r="K148" s="18">
        <v>269433</v>
      </c>
      <c r="L148" s="18">
        <f t="shared" si="43"/>
        <v>269433</v>
      </c>
      <c r="M148" s="18">
        <v>0</v>
      </c>
      <c r="N148" s="18">
        <v>0</v>
      </c>
      <c r="O148" s="18">
        <v>345143</v>
      </c>
      <c r="P148" s="18">
        <f t="shared" si="44"/>
        <v>345143</v>
      </c>
      <c r="Q148" s="18">
        <f t="shared" si="45"/>
        <v>0</v>
      </c>
      <c r="R148" s="18">
        <f t="shared" si="45"/>
        <v>0</v>
      </c>
      <c r="S148" s="18">
        <f t="shared" si="45"/>
        <v>847704</v>
      </c>
      <c r="T148" s="18">
        <f t="shared" si="46"/>
        <v>847704</v>
      </c>
      <c r="U148" s="18">
        <v>0</v>
      </c>
      <c r="V148" s="18">
        <v>0</v>
      </c>
      <c r="W148" s="18">
        <v>287708</v>
      </c>
      <c r="X148" s="18">
        <f t="shared" si="47"/>
        <v>287708</v>
      </c>
      <c r="Y148" s="18">
        <f>'[1]DECONTARE MAI 2025'!AX147</f>
        <v>0</v>
      </c>
      <c r="Z148" s="18">
        <f>'[1]DECONTARE MAI 2025'!AY147</f>
        <v>0</v>
      </c>
      <c r="AA148" s="18">
        <f>'[1]DECONTARE MAI 2025'!AZ147</f>
        <v>320893</v>
      </c>
      <c r="AB148" s="18">
        <f t="shared" si="48"/>
        <v>320893</v>
      </c>
      <c r="AC148" s="18">
        <v>0</v>
      </c>
      <c r="AD148" s="18">
        <v>0</v>
      </c>
      <c r="AE148" s="18">
        <v>343899</v>
      </c>
      <c r="AF148" s="18">
        <f t="shared" si="49"/>
        <v>343899</v>
      </c>
      <c r="AG148" s="18">
        <f t="shared" si="50"/>
        <v>0</v>
      </c>
      <c r="AH148" s="18">
        <f t="shared" si="50"/>
        <v>0</v>
      </c>
      <c r="AI148" s="18">
        <f t="shared" si="50"/>
        <v>952500</v>
      </c>
      <c r="AJ148" s="18">
        <f t="shared" si="51"/>
        <v>952500</v>
      </c>
      <c r="AK148" s="18">
        <f t="shared" si="52"/>
        <v>0</v>
      </c>
      <c r="AL148" s="18">
        <f t="shared" si="52"/>
        <v>0</v>
      </c>
      <c r="AM148" s="18">
        <f t="shared" si="52"/>
        <v>1800204</v>
      </c>
      <c r="AN148" s="18">
        <f t="shared" si="53"/>
        <v>1800204</v>
      </c>
      <c r="AO148" s="18">
        <f>'[2]NECONS-SUPL IULIE'!AY147</f>
        <v>0</v>
      </c>
      <c r="AP148" s="18">
        <f>'[2]NECONS-SUPL IULIE'!AZ147</f>
        <v>0</v>
      </c>
      <c r="AQ148" s="18">
        <f>'[2]NECONS-SUPL IULIE'!BA147</f>
        <v>283903</v>
      </c>
      <c r="AR148" s="18">
        <f t="shared" si="54"/>
        <v>283903</v>
      </c>
      <c r="AS148" s="18">
        <v>0</v>
      </c>
      <c r="AT148" s="18">
        <v>0</v>
      </c>
      <c r="AU148" s="18">
        <v>286400</v>
      </c>
      <c r="AV148" s="18">
        <f t="shared" si="55"/>
        <v>286400</v>
      </c>
      <c r="AW148" s="18">
        <v>0</v>
      </c>
      <c r="AX148" s="18">
        <v>0</v>
      </c>
      <c r="AY148" s="18">
        <v>303811</v>
      </c>
      <c r="AZ148" s="18">
        <f t="shared" si="56"/>
        <v>303811</v>
      </c>
      <c r="BA148" s="18">
        <f t="shared" si="57"/>
        <v>0</v>
      </c>
      <c r="BB148" s="18">
        <f t="shared" si="57"/>
        <v>0</v>
      </c>
      <c r="BC148" s="18">
        <f t="shared" si="57"/>
        <v>874114</v>
      </c>
      <c r="BD148" s="18">
        <f t="shared" si="58"/>
        <v>874114</v>
      </c>
      <c r="BE148" s="18">
        <v>0</v>
      </c>
      <c r="BF148" s="18">
        <v>0</v>
      </c>
      <c r="BG148" s="18">
        <v>129632.12</v>
      </c>
      <c r="BH148" s="18">
        <f t="shared" si="59"/>
        <v>129632.12</v>
      </c>
      <c r="BI148" s="18">
        <v>0</v>
      </c>
      <c r="BJ148" s="18">
        <v>0</v>
      </c>
      <c r="BK148" s="18">
        <v>136414.64000000001</v>
      </c>
      <c r="BL148" s="18">
        <f t="shared" si="60"/>
        <v>136414.64000000001</v>
      </c>
    </row>
    <row r="149" spans="1:64" s="3" customFormat="1" x14ac:dyDescent="0.3">
      <c r="A149" s="14">
        <v>142</v>
      </c>
      <c r="B149" s="71" t="s">
        <v>305</v>
      </c>
      <c r="C149" s="72" t="s">
        <v>33</v>
      </c>
      <c r="D149" s="50" t="s">
        <v>306</v>
      </c>
      <c r="E149" s="18">
        <v>0</v>
      </c>
      <c r="F149" s="18">
        <v>0</v>
      </c>
      <c r="G149" s="19">
        <v>80855.44</v>
      </c>
      <c r="H149" s="18">
        <f t="shared" si="42"/>
        <v>80855.44</v>
      </c>
      <c r="I149" s="18">
        <v>0</v>
      </c>
      <c r="J149" s="18">
        <v>0</v>
      </c>
      <c r="K149" s="18">
        <v>81306.439999999988</v>
      </c>
      <c r="L149" s="18">
        <f t="shared" si="43"/>
        <v>81306.439999999988</v>
      </c>
      <c r="M149" s="18">
        <v>0</v>
      </c>
      <c r="N149" s="18">
        <v>0</v>
      </c>
      <c r="O149" s="18">
        <v>86526.600000000035</v>
      </c>
      <c r="P149" s="18">
        <f t="shared" si="44"/>
        <v>86526.600000000035</v>
      </c>
      <c r="Q149" s="18">
        <f t="shared" si="45"/>
        <v>0</v>
      </c>
      <c r="R149" s="18">
        <f t="shared" si="45"/>
        <v>0</v>
      </c>
      <c r="S149" s="18">
        <f t="shared" si="45"/>
        <v>248688.48000000004</v>
      </c>
      <c r="T149" s="18">
        <f t="shared" si="46"/>
        <v>248688.48000000004</v>
      </c>
      <c r="U149" s="18">
        <v>0</v>
      </c>
      <c r="V149" s="18">
        <v>0</v>
      </c>
      <c r="W149" s="18">
        <v>78514.679999999993</v>
      </c>
      <c r="X149" s="18">
        <f t="shared" si="47"/>
        <v>78514.679999999993</v>
      </c>
      <c r="Y149" s="18">
        <f>'[1]DECONTARE MAI 2025'!AX148</f>
        <v>0</v>
      </c>
      <c r="Z149" s="18">
        <f>'[1]DECONTARE MAI 2025'!AY148</f>
        <v>0</v>
      </c>
      <c r="AA149" s="18">
        <f>'[1]DECONTARE MAI 2025'!AZ148</f>
        <v>88339.96</v>
      </c>
      <c r="AB149" s="18">
        <f t="shared" si="48"/>
        <v>88339.96</v>
      </c>
      <c r="AC149" s="18">
        <v>0</v>
      </c>
      <c r="AD149" s="18">
        <v>0</v>
      </c>
      <c r="AE149" s="18">
        <v>87407.640000000043</v>
      </c>
      <c r="AF149" s="18">
        <f t="shared" si="49"/>
        <v>87407.640000000043</v>
      </c>
      <c r="AG149" s="18">
        <f t="shared" si="50"/>
        <v>0</v>
      </c>
      <c r="AH149" s="18">
        <f t="shared" si="50"/>
        <v>0</v>
      </c>
      <c r="AI149" s="18">
        <f t="shared" si="50"/>
        <v>254262.28000000003</v>
      </c>
      <c r="AJ149" s="18">
        <f t="shared" si="51"/>
        <v>254262.28000000003</v>
      </c>
      <c r="AK149" s="18">
        <f t="shared" si="52"/>
        <v>0</v>
      </c>
      <c r="AL149" s="18">
        <f t="shared" si="52"/>
        <v>0</v>
      </c>
      <c r="AM149" s="18">
        <f t="shared" si="52"/>
        <v>502950.76000000007</v>
      </c>
      <c r="AN149" s="18">
        <f t="shared" si="53"/>
        <v>502950.76000000007</v>
      </c>
      <c r="AO149" s="18">
        <f>'[2]NECONS-SUPL IULIE'!AY148</f>
        <v>0</v>
      </c>
      <c r="AP149" s="18">
        <f>'[2]NECONS-SUPL IULIE'!AZ148</f>
        <v>0</v>
      </c>
      <c r="AQ149" s="18">
        <f>'[2]NECONS-SUPL IULIE'!BA148</f>
        <v>78474.720000000001</v>
      </c>
      <c r="AR149" s="18">
        <f t="shared" si="54"/>
        <v>78474.720000000001</v>
      </c>
      <c r="AS149" s="18">
        <v>0</v>
      </c>
      <c r="AT149" s="18">
        <v>0</v>
      </c>
      <c r="AU149" s="18">
        <v>74758.240000000005</v>
      </c>
      <c r="AV149" s="18">
        <f t="shared" si="55"/>
        <v>74758.240000000005</v>
      </c>
      <c r="AW149" s="18">
        <v>0</v>
      </c>
      <c r="AX149" s="18">
        <v>0</v>
      </c>
      <c r="AY149" s="18">
        <v>83440.72</v>
      </c>
      <c r="AZ149" s="18">
        <f t="shared" si="56"/>
        <v>83440.72</v>
      </c>
      <c r="BA149" s="18">
        <f t="shared" si="57"/>
        <v>0</v>
      </c>
      <c r="BB149" s="18">
        <f t="shared" si="57"/>
        <v>0</v>
      </c>
      <c r="BC149" s="18">
        <f t="shared" si="57"/>
        <v>236673.68000000002</v>
      </c>
      <c r="BD149" s="18">
        <f t="shared" si="58"/>
        <v>236673.68000000002</v>
      </c>
      <c r="BE149" s="18">
        <v>0</v>
      </c>
      <c r="BF149" s="18">
        <v>0</v>
      </c>
      <c r="BG149" s="18">
        <v>75644.100000000006</v>
      </c>
      <c r="BH149" s="18">
        <f t="shared" si="59"/>
        <v>75644.100000000006</v>
      </c>
      <c r="BI149" s="18">
        <v>0</v>
      </c>
      <c r="BJ149" s="18">
        <v>0</v>
      </c>
      <c r="BK149" s="18">
        <v>79296.06</v>
      </c>
      <c r="BL149" s="18">
        <f t="shared" si="60"/>
        <v>79296.06</v>
      </c>
    </row>
    <row r="150" spans="1:64" s="3" customFormat="1" x14ac:dyDescent="0.3">
      <c r="A150" s="14">
        <v>143</v>
      </c>
      <c r="B150" s="71" t="s">
        <v>307</v>
      </c>
      <c r="C150" s="72" t="s">
        <v>33</v>
      </c>
      <c r="D150" s="50" t="s">
        <v>308</v>
      </c>
      <c r="E150" s="18">
        <v>0</v>
      </c>
      <c r="F150" s="18">
        <v>0</v>
      </c>
      <c r="G150" s="19">
        <v>574408.44000000006</v>
      </c>
      <c r="H150" s="18">
        <f t="shared" si="42"/>
        <v>574408.44000000006</v>
      </c>
      <c r="I150" s="18">
        <v>0</v>
      </c>
      <c r="J150" s="18">
        <v>0</v>
      </c>
      <c r="K150" s="18">
        <v>569590.60000000009</v>
      </c>
      <c r="L150" s="18">
        <f t="shared" si="43"/>
        <v>569590.60000000009</v>
      </c>
      <c r="M150" s="18">
        <v>0</v>
      </c>
      <c r="N150" s="18">
        <v>0</v>
      </c>
      <c r="O150" s="18">
        <v>633392.76</v>
      </c>
      <c r="P150" s="18">
        <f t="shared" si="44"/>
        <v>633392.76</v>
      </c>
      <c r="Q150" s="18">
        <f t="shared" si="45"/>
        <v>0</v>
      </c>
      <c r="R150" s="18">
        <f t="shared" si="45"/>
        <v>0</v>
      </c>
      <c r="S150" s="18">
        <f t="shared" si="45"/>
        <v>1777391.8</v>
      </c>
      <c r="T150" s="18">
        <f t="shared" si="46"/>
        <v>1777391.8</v>
      </c>
      <c r="U150" s="18">
        <v>0</v>
      </c>
      <c r="V150" s="18">
        <v>0</v>
      </c>
      <c r="W150" s="18">
        <v>550741</v>
      </c>
      <c r="X150" s="18">
        <f t="shared" si="47"/>
        <v>550741</v>
      </c>
      <c r="Y150" s="18">
        <f>'[1]DECONTARE MAI 2025'!AX149</f>
        <v>0</v>
      </c>
      <c r="Z150" s="18">
        <f>'[1]DECONTARE MAI 2025'!AY149</f>
        <v>0</v>
      </c>
      <c r="AA150" s="18">
        <f>'[1]DECONTARE MAI 2025'!AZ149</f>
        <v>610353.64</v>
      </c>
      <c r="AB150" s="18">
        <f t="shared" si="48"/>
        <v>610353.64</v>
      </c>
      <c r="AC150" s="18">
        <v>0</v>
      </c>
      <c r="AD150" s="18">
        <v>0</v>
      </c>
      <c r="AE150" s="18">
        <v>578609.88</v>
      </c>
      <c r="AF150" s="18">
        <f t="shared" si="49"/>
        <v>578609.88</v>
      </c>
      <c r="AG150" s="18">
        <f t="shared" si="50"/>
        <v>0</v>
      </c>
      <c r="AH150" s="18">
        <f t="shared" si="50"/>
        <v>0</v>
      </c>
      <c r="AI150" s="18">
        <f t="shared" si="50"/>
        <v>1739704.52</v>
      </c>
      <c r="AJ150" s="18">
        <f t="shared" si="51"/>
        <v>1739704.52</v>
      </c>
      <c r="AK150" s="18">
        <f t="shared" si="52"/>
        <v>0</v>
      </c>
      <c r="AL150" s="18">
        <f t="shared" si="52"/>
        <v>0</v>
      </c>
      <c r="AM150" s="18">
        <f t="shared" si="52"/>
        <v>3517096.3200000003</v>
      </c>
      <c r="AN150" s="18">
        <f t="shared" si="53"/>
        <v>3517096.3200000003</v>
      </c>
      <c r="AO150" s="18">
        <f>'[2]NECONS-SUPL IULIE'!AY149</f>
        <v>0</v>
      </c>
      <c r="AP150" s="18">
        <f>'[2]NECONS-SUPL IULIE'!AZ149</f>
        <v>0</v>
      </c>
      <c r="AQ150" s="18">
        <f>'[2]NECONS-SUPL IULIE'!BA149</f>
        <v>622990.88</v>
      </c>
      <c r="AR150" s="18">
        <f t="shared" si="54"/>
        <v>622990.88</v>
      </c>
      <c r="AS150" s="18">
        <v>0</v>
      </c>
      <c r="AT150" s="18">
        <v>0</v>
      </c>
      <c r="AU150" s="18">
        <v>584830.04</v>
      </c>
      <c r="AV150" s="18">
        <f t="shared" si="55"/>
        <v>584830.04</v>
      </c>
      <c r="AW150" s="18">
        <v>0</v>
      </c>
      <c r="AX150" s="18">
        <v>0</v>
      </c>
      <c r="AY150" s="18">
        <v>587143.88</v>
      </c>
      <c r="AZ150" s="18">
        <f t="shared" si="56"/>
        <v>587143.88</v>
      </c>
      <c r="BA150" s="18">
        <f t="shared" si="57"/>
        <v>0</v>
      </c>
      <c r="BB150" s="18">
        <f t="shared" si="57"/>
        <v>0</v>
      </c>
      <c r="BC150" s="18">
        <f t="shared" si="57"/>
        <v>1794964.7999999998</v>
      </c>
      <c r="BD150" s="18">
        <f t="shared" si="58"/>
        <v>1794964.7999999998</v>
      </c>
      <c r="BE150" s="18">
        <v>0</v>
      </c>
      <c r="BF150" s="18">
        <v>0</v>
      </c>
      <c r="BG150" s="18">
        <v>330217.12</v>
      </c>
      <c r="BH150" s="18">
        <f t="shared" si="59"/>
        <v>330217.12</v>
      </c>
      <c r="BI150" s="18">
        <v>0</v>
      </c>
      <c r="BJ150" s="18">
        <v>0</v>
      </c>
      <c r="BK150" s="18">
        <v>348827.6</v>
      </c>
      <c r="BL150" s="18">
        <f t="shared" si="60"/>
        <v>348827.6</v>
      </c>
    </row>
    <row r="151" spans="1:64" s="3" customFormat="1" x14ac:dyDescent="0.3">
      <c r="A151" s="14">
        <v>144</v>
      </c>
      <c r="B151" s="71" t="s">
        <v>309</v>
      </c>
      <c r="C151" s="72" t="s">
        <v>20</v>
      </c>
      <c r="D151" s="50" t="s">
        <v>310</v>
      </c>
      <c r="E151" s="18">
        <v>216691.71</v>
      </c>
      <c r="F151" s="18">
        <v>0</v>
      </c>
      <c r="G151" s="19">
        <v>0</v>
      </c>
      <c r="H151" s="18">
        <f t="shared" si="42"/>
        <v>216691.71</v>
      </c>
      <c r="I151" s="18">
        <v>292592.55</v>
      </c>
      <c r="J151" s="18">
        <v>0</v>
      </c>
      <c r="K151" s="18">
        <v>0</v>
      </c>
      <c r="L151" s="18">
        <f t="shared" si="43"/>
        <v>292592.55</v>
      </c>
      <c r="M151" s="18">
        <v>296427</v>
      </c>
      <c r="N151" s="18">
        <v>0</v>
      </c>
      <c r="O151" s="18">
        <v>0</v>
      </c>
      <c r="P151" s="18">
        <f t="shared" si="44"/>
        <v>296427</v>
      </c>
      <c r="Q151" s="18">
        <f t="shared" si="45"/>
        <v>805711.26</v>
      </c>
      <c r="R151" s="18">
        <f t="shared" si="45"/>
        <v>0</v>
      </c>
      <c r="S151" s="18">
        <f t="shared" si="45"/>
        <v>0</v>
      </c>
      <c r="T151" s="18">
        <f t="shared" si="46"/>
        <v>805711.26</v>
      </c>
      <c r="U151" s="18">
        <v>304907.52999999997</v>
      </c>
      <c r="V151" s="18">
        <v>0</v>
      </c>
      <c r="W151" s="18">
        <v>0</v>
      </c>
      <c r="X151" s="18">
        <f t="shared" si="47"/>
        <v>304907.52999999997</v>
      </c>
      <c r="Y151" s="18">
        <f>'[1]DECONTARE MAI 2025'!AX150</f>
        <v>310021.65000000002</v>
      </c>
      <c r="Z151" s="18">
        <f>'[1]DECONTARE MAI 2025'!AY150</f>
        <v>0</v>
      </c>
      <c r="AA151" s="18">
        <f>'[1]DECONTARE MAI 2025'!AZ150</f>
        <v>0</v>
      </c>
      <c r="AB151" s="18">
        <f t="shared" si="48"/>
        <v>310021.65000000002</v>
      </c>
      <c r="AC151" s="18">
        <v>299032.93000000005</v>
      </c>
      <c r="AD151" s="18">
        <v>0</v>
      </c>
      <c r="AE151" s="18">
        <v>0</v>
      </c>
      <c r="AF151" s="18">
        <f t="shared" si="49"/>
        <v>299032.93000000005</v>
      </c>
      <c r="AG151" s="18">
        <f t="shared" si="50"/>
        <v>913962.1100000001</v>
      </c>
      <c r="AH151" s="18">
        <f t="shared" si="50"/>
        <v>0</v>
      </c>
      <c r="AI151" s="18">
        <f t="shared" si="50"/>
        <v>0</v>
      </c>
      <c r="AJ151" s="18">
        <f t="shared" si="51"/>
        <v>913962.1100000001</v>
      </c>
      <c r="AK151" s="18">
        <f t="shared" si="52"/>
        <v>1719673.37</v>
      </c>
      <c r="AL151" s="18">
        <f t="shared" si="52"/>
        <v>0</v>
      </c>
      <c r="AM151" s="18">
        <f t="shared" si="52"/>
        <v>0</v>
      </c>
      <c r="AN151" s="18">
        <f t="shared" si="53"/>
        <v>1719673.37</v>
      </c>
      <c r="AO151" s="18">
        <f>'[2]NECONS-SUPL IULIE'!AY150</f>
        <v>286209.36</v>
      </c>
      <c r="AP151" s="18">
        <f>'[2]NECONS-SUPL IULIE'!AZ150</f>
        <v>0</v>
      </c>
      <c r="AQ151" s="18">
        <f>'[2]NECONS-SUPL IULIE'!BA150</f>
        <v>0</v>
      </c>
      <c r="AR151" s="18">
        <f t="shared" si="54"/>
        <v>286209.36</v>
      </c>
      <c r="AS151" s="18">
        <v>240406.84</v>
      </c>
      <c r="AT151" s="18">
        <v>0</v>
      </c>
      <c r="AU151" s="18">
        <v>0</v>
      </c>
      <c r="AV151" s="18">
        <f t="shared" si="55"/>
        <v>240406.84</v>
      </c>
      <c r="AW151" s="18">
        <v>266959.95</v>
      </c>
      <c r="AX151" s="18">
        <v>0</v>
      </c>
      <c r="AY151" s="18">
        <v>0</v>
      </c>
      <c r="AZ151" s="18">
        <f t="shared" si="56"/>
        <v>266959.95</v>
      </c>
      <c r="BA151" s="18">
        <f t="shared" si="57"/>
        <v>793576.15</v>
      </c>
      <c r="BB151" s="18">
        <f t="shared" si="57"/>
        <v>0</v>
      </c>
      <c r="BC151" s="18">
        <f t="shared" si="57"/>
        <v>0</v>
      </c>
      <c r="BD151" s="18">
        <f t="shared" si="58"/>
        <v>793576.15</v>
      </c>
      <c r="BE151" s="18">
        <v>311520.90000000002</v>
      </c>
      <c r="BF151" s="18">
        <v>0</v>
      </c>
      <c r="BG151" s="18">
        <v>0</v>
      </c>
      <c r="BH151" s="18">
        <f t="shared" si="59"/>
        <v>311520.90000000002</v>
      </c>
      <c r="BI151" s="18">
        <v>325301.76000000001</v>
      </c>
      <c r="BJ151" s="18">
        <v>0</v>
      </c>
      <c r="BK151" s="18">
        <v>0</v>
      </c>
      <c r="BL151" s="18">
        <f t="shared" si="60"/>
        <v>325301.76000000001</v>
      </c>
    </row>
    <row r="152" spans="1:64" s="3" customFormat="1" x14ac:dyDescent="0.3">
      <c r="A152" s="14">
        <v>145</v>
      </c>
      <c r="B152" s="71" t="s">
        <v>311</v>
      </c>
      <c r="C152" s="72" t="s">
        <v>36</v>
      </c>
      <c r="D152" s="25" t="s">
        <v>312</v>
      </c>
      <c r="E152" s="18">
        <v>0</v>
      </c>
      <c r="F152" s="18">
        <v>480</v>
      </c>
      <c r="G152" s="19">
        <v>0</v>
      </c>
      <c r="H152" s="18">
        <f t="shared" si="42"/>
        <v>480</v>
      </c>
      <c r="I152" s="18">
        <v>0</v>
      </c>
      <c r="J152" s="18">
        <v>480</v>
      </c>
      <c r="K152" s="18">
        <v>0</v>
      </c>
      <c r="L152" s="18">
        <f t="shared" si="43"/>
        <v>480</v>
      </c>
      <c r="M152" s="18">
        <v>0</v>
      </c>
      <c r="N152" s="18">
        <v>0</v>
      </c>
      <c r="O152" s="18">
        <v>0</v>
      </c>
      <c r="P152" s="18">
        <f t="shared" si="44"/>
        <v>0</v>
      </c>
      <c r="Q152" s="18">
        <f t="shared" si="45"/>
        <v>0</v>
      </c>
      <c r="R152" s="18">
        <f t="shared" si="45"/>
        <v>960</v>
      </c>
      <c r="S152" s="18">
        <f t="shared" si="45"/>
        <v>0</v>
      </c>
      <c r="T152" s="18">
        <f t="shared" si="46"/>
        <v>960</v>
      </c>
      <c r="U152" s="18">
        <v>0</v>
      </c>
      <c r="V152" s="18">
        <v>0</v>
      </c>
      <c r="W152" s="18">
        <v>0</v>
      </c>
      <c r="X152" s="18">
        <f t="shared" si="47"/>
        <v>0</v>
      </c>
      <c r="Y152" s="18">
        <f>'[1]DECONTARE MAI 2025'!AX151</f>
        <v>0</v>
      </c>
      <c r="Z152" s="18">
        <f>'[1]DECONTARE MAI 2025'!AY151</f>
        <v>0</v>
      </c>
      <c r="AA152" s="18">
        <f>'[1]DECONTARE MAI 2025'!AZ151</f>
        <v>0</v>
      </c>
      <c r="AB152" s="18">
        <f t="shared" si="48"/>
        <v>0</v>
      </c>
      <c r="AC152" s="18">
        <v>0</v>
      </c>
      <c r="AD152" s="18">
        <v>0</v>
      </c>
      <c r="AE152" s="18">
        <v>0</v>
      </c>
      <c r="AF152" s="18">
        <f t="shared" si="49"/>
        <v>0</v>
      </c>
      <c r="AG152" s="18">
        <f t="shared" si="50"/>
        <v>0</v>
      </c>
      <c r="AH152" s="18">
        <f t="shared" si="50"/>
        <v>0</v>
      </c>
      <c r="AI152" s="18">
        <f t="shared" si="50"/>
        <v>0</v>
      </c>
      <c r="AJ152" s="18">
        <f t="shared" si="51"/>
        <v>0</v>
      </c>
      <c r="AK152" s="18">
        <f t="shared" si="52"/>
        <v>0</v>
      </c>
      <c r="AL152" s="18">
        <f t="shared" si="52"/>
        <v>960</v>
      </c>
      <c r="AM152" s="18">
        <f t="shared" si="52"/>
        <v>0</v>
      </c>
      <c r="AN152" s="18">
        <f t="shared" si="53"/>
        <v>960</v>
      </c>
      <c r="AO152" s="18">
        <f>'[2]NECONS-SUPL IULIE'!AY151</f>
        <v>0</v>
      </c>
      <c r="AP152" s="18">
        <f>'[2]NECONS-SUPL IULIE'!AZ151</f>
        <v>0</v>
      </c>
      <c r="AQ152" s="18">
        <f>'[2]NECONS-SUPL IULIE'!BA151</f>
        <v>0</v>
      </c>
      <c r="AR152" s="18">
        <f t="shared" si="54"/>
        <v>0</v>
      </c>
      <c r="AS152" s="18">
        <v>0</v>
      </c>
      <c r="AT152" s="18">
        <v>0</v>
      </c>
      <c r="AU152" s="18">
        <v>0</v>
      </c>
      <c r="AV152" s="18">
        <f t="shared" si="55"/>
        <v>0</v>
      </c>
      <c r="AW152" s="18">
        <v>0</v>
      </c>
      <c r="AX152" s="18">
        <v>0</v>
      </c>
      <c r="AY152" s="18">
        <v>0</v>
      </c>
      <c r="AZ152" s="18">
        <f t="shared" si="56"/>
        <v>0</v>
      </c>
      <c r="BA152" s="18">
        <f t="shared" si="57"/>
        <v>0</v>
      </c>
      <c r="BB152" s="18">
        <f t="shared" si="57"/>
        <v>0</v>
      </c>
      <c r="BC152" s="18">
        <f t="shared" si="57"/>
        <v>0</v>
      </c>
      <c r="BD152" s="18">
        <f t="shared" si="58"/>
        <v>0</v>
      </c>
      <c r="BE152" s="18">
        <v>0</v>
      </c>
      <c r="BF152" s="18">
        <v>0</v>
      </c>
      <c r="BG152" s="18">
        <v>0</v>
      </c>
      <c r="BH152" s="18">
        <f t="shared" si="59"/>
        <v>0</v>
      </c>
      <c r="BI152" s="18">
        <v>0</v>
      </c>
      <c r="BJ152" s="18">
        <v>0</v>
      </c>
      <c r="BK152" s="18">
        <v>0</v>
      </c>
      <c r="BL152" s="18">
        <f t="shared" si="60"/>
        <v>0</v>
      </c>
    </row>
    <row r="153" spans="1:64" x14ac:dyDescent="0.3">
      <c r="A153" s="14">
        <v>146</v>
      </c>
      <c r="B153" s="71" t="s">
        <v>313</v>
      </c>
      <c r="C153" s="72" t="s">
        <v>36</v>
      </c>
      <c r="D153" s="50" t="s">
        <v>314</v>
      </c>
      <c r="E153" s="18">
        <v>0</v>
      </c>
      <c r="F153" s="18">
        <v>15016.4</v>
      </c>
      <c r="G153" s="18">
        <v>0</v>
      </c>
      <c r="H153" s="18">
        <f t="shared" si="42"/>
        <v>15016.4</v>
      </c>
      <c r="I153" s="18">
        <v>0</v>
      </c>
      <c r="J153" s="18">
        <v>15448.2</v>
      </c>
      <c r="K153" s="18">
        <v>0</v>
      </c>
      <c r="L153" s="18">
        <f t="shared" si="43"/>
        <v>15448.2</v>
      </c>
      <c r="M153" s="18">
        <v>0</v>
      </c>
      <c r="N153" s="18">
        <v>22460</v>
      </c>
      <c r="O153" s="18">
        <v>0</v>
      </c>
      <c r="P153" s="18">
        <f t="shared" si="44"/>
        <v>22460</v>
      </c>
      <c r="Q153" s="18">
        <f t="shared" si="45"/>
        <v>0</v>
      </c>
      <c r="R153" s="18">
        <f t="shared" si="45"/>
        <v>52924.6</v>
      </c>
      <c r="S153" s="18">
        <f t="shared" si="45"/>
        <v>0</v>
      </c>
      <c r="T153" s="18">
        <f t="shared" si="46"/>
        <v>52924.6</v>
      </c>
      <c r="U153" s="18">
        <v>0</v>
      </c>
      <c r="V153" s="18">
        <v>16904.5</v>
      </c>
      <c r="W153" s="18">
        <v>0</v>
      </c>
      <c r="X153" s="18">
        <f t="shared" si="47"/>
        <v>16904.5</v>
      </c>
      <c r="Y153" s="18">
        <f>'[1]DECONTARE MAI 2025'!AX152</f>
        <v>0</v>
      </c>
      <c r="Z153" s="18">
        <f>'[1]DECONTARE MAI 2025'!AY152</f>
        <v>19323.2</v>
      </c>
      <c r="AA153" s="18">
        <f>'[1]DECONTARE MAI 2025'!AZ152</f>
        <v>0</v>
      </c>
      <c r="AB153" s="18">
        <f t="shared" si="48"/>
        <v>19323.2</v>
      </c>
      <c r="AC153" s="18">
        <v>0</v>
      </c>
      <c r="AD153" s="18">
        <v>13657.1</v>
      </c>
      <c r="AE153" s="18">
        <v>0</v>
      </c>
      <c r="AF153" s="18">
        <f t="shared" si="49"/>
        <v>13657.1</v>
      </c>
      <c r="AG153" s="18">
        <f t="shared" si="50"/>
        <v>0</v>
      </c>
      <c r="AH153" s="18">
        <f t="shared" si="50"/>
        <v>49884.800000000003</v>
      </c>
      <c r="AI153" s="18">
        <f t="shared" si="50"/>
        <v>0</v>
      </c>
      <c r="AJ153" s="18">
        <f t="shared" si="51"/>
        <v>49884.800000000003</v>
      </c>
      <c r="AK153" s="18">
        <f t="shared" si="52"/>
        <v>0</v>
      </c>
      <c r="AL153" s="18">
        <f t="shared" si="52"/>
        <v>102809.4</v>
      </c>
      <c r="AM153" s="18">
        <f t="shared" si="52"/>
        <v>0</v>
      </c>
      <c r="AN153" s="18">
        <f t="shared" si="53"/>
        <v>102809.4</v>
      </c>
      <c r="AO153" s="18">
        <f>'[2]NECONS-SUPL IULIE'!AY152</f>
        <v>0</v>
      </c>
      <c r="AP153" s="18">
        <f>'[2]NECONS-SUPL IULIE'!AZ152</f>
        <v>22591.3</v>
      </c>
      <c r="AQ153" s="18">
        <f>'[2]NECONS-SUPL IULIE'!BA152</f>
        <v>0</v>
      </c>
      <c r="AR153" s="18">
        <f t="shared" si="54"/>
        <v>22591.3</v>
      </c>
      <c r="AS153" s="18">
        <v>0</v>
      </c>
      <c r="AT153" s="18">
        <v>14667.7</v>
      </c>
      <c r="AU153" s="18">
        <v>0</v>
      </c>
      <c r="AV153" s="18">
        <f t="shared" si="55"/>
        <v>14667.7</v>
      </c>
      <c r="AW153" s="18">
        <v>0</v>
      </c>
      <c r="AX153" s="18">
        <v>13719.6</v>
      </c>
      <c r="AY153" s="18">
        <v>0</v>
      </c>
      <c r="AZ153" s="18">
        <f t="shared" si="56"/>
        <v>13719.6</v>
      </c>
      <c r="BA153" s="18">
        <f t="shared" si="57"/>
        <v>0</v>
      </c>
      <c r="BB153" s="18">
        <f t="shared" si="57"/>
        <v>50978.600000000006</v>
      </c>
      <c r="BC153" s="18">
        <f t="shared" si="57"/>
        <v>0</v>
      </c>
      <c r="BD153" s="18">
        <f t="shared" si="58"/>
        <v>50978.600000000006</v>
      </c>
      <c r="BE153" s="18">
        <v>0</v>
      </c>
      <c r="BF153" s="18">
        <v>21753.510000000002</v>
      </c>
      <c r="BG153" s="18">
        <v>0</v>
      </c>
      <c r="BH153" s="18">
        <f t="shared" si="59"/>
        <v>21753.510000000002</v>
      </c>
      <c r="BI153" s="18">
        <v>0</v>
      </c>
      <c r="BJ153" s="18">
        <v>23369.21</v>
      </c>
      <c r="BK153" s="18">
        <v>0</v>
      </c>
      <c r="BL153" s="18">
        <f t="shared" si="60"/>
        <v>23369.21</v>
      </c>
    </row>
    <row r="154" spans="1:64" x14ac:dyDescent="0.3">
      <c r="A154" s="14">
        <v>147</v>
      </c>
      <c r="B154" s="71" t="s">
        <v>315</v>
      </c>
      <c r="C154" s="72" t="s">
        <v>14</v>
      </c>
      <c r="D154" s="76" t="s">
        <v>316</v>
      </c>
      <c r="E154" s="18">
        <v>339418.1</v>
      </c>
      <c r="F154" s="18">
        <v>0</v>
      </c>
      <c r="G154" s="18">
        <v>56617.440000000002</v>
      </c>
      <c r="H154" s="18">
        <f t="shared" si="42"/>
        <v>396035.54</v>
      </c>
      <c r="I154" s="18">
        <v>308491.77</v>
      </c>
      <c r="J154" s="18">
        <v>0</v>
      </c>
      <c r="K154" s="18">
        <v>58023.24</v>
      </c>
      <c r="L154" s="18">
        <f t="shared" si="43"/>
        <v>366515.01</v>
      </c>
      <c r="M154" s="18">
        <v>362001.79</v>
      </c>
      <c r="N154" s="18">
        <v>0</v>
      </c>
      <c r="O154" s="18">
        <v>58448.61</v>
      </c>
      <c r="P154" s="18">
        <f t="shared" si="44"/>
        <v>420450.39999999997</v>
      </c>
      <c r="Q154" s="18">
        <f t="shared" si="45"/>
        <v>1009911.6599999999</v>
      </c>
      <c r="R154" s="18">
        <f t="shared" si="45"/>
        <v>0</v>
      </c>
      <c r="S154" s="18">
        <f t="shared" si="45"/>
        <v>173089.28999999998</v>
      </c>
      <c r="T154" s="18">
        <f t="shared" si="46"/>
        <v>1183000.95</v>
      </c>
      <c r="U154" s="18">
        <v>320302.21999999997</v>
      </c>
      <c r="V154" s="18">
        <v>0</v>
      </c>
      <c r="W154" s="18">
        <v>57881.760000000002</v>
      </c>
      <c r="X154" s="18">
        <f t="shared" si="47"/>
        <v>378183.98</v>
      </c>
      <c r="Y154" s="18">
        <f>'[1]DECONTARE MAI 2025'!AX153</f>
        <v>284282.53999999998</v>
      </c>
      <c r="Z154" s="18">
        <f>'[1]DECONTARE MAI 2025'!AY153</f>
        <v>0</v>
      </c>
      <c r="AA154" s="18">
        <f>'[1]DECONTARE MAI 2025'!AZ153</f>
        <v>58168.409999999996</v>
      </c>
      <c r="AB154" s="18">
        <f t="shared" si="48"/>
        <v>342450.94999999995</v>
      </c>
      <c r="AC154" s="18">
        <v>353945.46</v>
      </c>
      <c r="AD154" s="18">
        <v>0</v>
      </c>
      <c r="AE154" s="18">
        <v>58419.48</v>
      </c>
      <c r="AF154" s="18">
        <f t="shared" si="49"/>
        <v>412364.94</v>
      </c>
      <c r="AG154" s="18">
        <f t="shared" si="50"/>
        <v>958530.22</v>
      </c>
      <c r="AH154" s="18">
        <f t="shared" si="50"/>
        <v>0</v>
      </c>
      <c r="AI154" s="18">
        <f t="shared" si="50"/>
        <v>174469.65</v>
      </c>
      <c r="AJ154" s="18">
        <f t="shared" si="51"/>
        <v>1132999.8699999999</v>
      </c>
      <c r="AK154" s="18">
        <f t="shared" si="52"/>
        <v>1968441.88</v>
      </c>
      <c r="AL154" s="18">
        <f t="shared" si="52"/>
        <v>0</v>
      </c>
      <c r="AM154" s="18">
        <f t="shared" si="52"/>
        <v>347558.93999999994</v>
      </c>
      <c r="AN154" s="18">
        <f t="shared" si="53"/>
        <v>2316000.8199999998</v>
      </c>
      <c r="AO154" s="18">
        <f>'[2]NECONS-SUPL IULIE'!AY153</f>
        <v>316698.62</v>
      </c>
      <c r="AP154" s="18">
        <f>'[2]NECONS-SUPL IULIE'!AZ153</f>
        <v>0</v>
      </c>
      <c r="AQ154" s="18">
        <f>'[2]NECONS-SUPL IULIE'!BA153</f>
        <v>52927.68</v>
      </c>
      <c r="AR154" s="18">
        <f t="shared" si="54"/>
        <v>369626.3</v>
      </c>
      <c r="AS154" s="18">
        <v>287601.29000000004</v>
      </c>
      <c r="AT154" s="18">
        <v>0</v>
      </c>
      <c r="AU154" s="18">
        <v>52973.07</v>
      </c>
      <c r="AV154" s="18">
        <f t="shared" si="55"/>
        <v>340574.36000000004</v>
      </c>
      <c r="AW154" s="18">
        <v>299715.69</v>
      </c>
      <c r="AX154" s="18">
        <v>0</v>
      </c>
      <c r="AY154" s="18">
        <v>55670.07</v>
      </c>
      <c r="AZ154" s="18">
        <f t="shared" si="56"/>
        <v>355385.76</v>
      </c>
      <c r="BA154" s="18">
        <f t="shared" si="57"/>
        <v>904015.6</v>
      </c>
      <c r="BB154" s="18">
        <f t="shared" si="57"/>
        <v>0</v>
      </c>
      <c r="BC154" s="18">
        <f t="shared" si="57"/>
        <v>161570.82</v>
      </c>
      <c r="BD154" s="18">
        <f t="shared" si="58"/>
        <v>1065586.42</v>
      </c>
      <c r="BE154" s="18">
        <v>149687.29</v>
      </c>
      <c r="BF154" s="18">
        <v>0</v>
      </c>
      <c r="BG154" s="18">
        <v>55767.16</v>
      </c>
      <c r="BH154" s="18">
        <f t="shared" si="59"/>
        <v>205454.45</v>
      </c>
      <c r="BI154" s="18">
        <v>155994.87</v>
      </c>
      <c r="BJ154" s="18">
        <v>0</v>
      </c>
      <c r="BK154" s="18">
        <v>58591.93</v>
      </c>
      <c r="BL154" s="18">
        <f t="shared" si="60"/>
        <v>214586.8</v>
      </c>
    </row>
    <row r="155" spans="1:64" x14ac:dyDescent="0.3">
      <c r="A155" s="27">
        <v>148</v>
      </c>
      <c r="B155" s="77" t="s">
        <v>317</v>
      </c>
      <c r="C155" s="78" t="s">
        <v>20</v>
      </c>
      <c r="D155" s="79" t="s">
        <v>318</v>
      </c>
      <c r="E155" s="31">
        <v>0</v>
      </c>
      <c r="F155" s="31">
        <v>0</v>
      </c>
      <c r="G155" s="31">
        <v>0</v>
      </c>
      <c r="H155" s="31">
        <f t="shared" si="42"/>
        <v>0</v>
      </c>
      <c r="I155" s="31">
        <v>0</v>
      </c>
      <c r="J155" s="31">
        <v>0</v>
      </c>
      <c r="K155" s="31">
        <v>0</v>
      </c>
      <c r="L155" s="31">
        <f t="shared" si="43"/>
        <v>0</v>
      </c>
      <c r="M155" s="31">
        <v>0</v>
      </c>
      <c r="N155" s="31">
        <v>0</v>
      </c>
      <c r="O155" s="31">
        <v>0</v>
      </c>
      <c r="P155" s="31">
        <f t="shared" si="44"/>
        <v>0</v>
      </c>
      <c r="Q155" s="31">
        <f t="shared" si="45"/>
        <v>0</v>
      </c>
      <c r="R155" s="31">
        <f t="shared" si="45"/>
        <v>0</v>
      </c>
      <c r="S155" s="31">
        <f t="shared" si="45"/>
        <v>0</v>
      </c>
      <c r="T155" s="31">
        <f t="shared" si="46"/>
        <v>0</v>
      </c>
      <c r="U155" s="31">
        <v>0</v>
      </c>
      <c r="V155" s="31">
        <v>0</v>
      </c>
      <c r="W155" s="31">
        <v>0</v>
      </c>
      <c r="X155" s="31">
        <f t="shared" si="47"/>
        <v>0</v>
      </c>
      <c r="Y155" s="31">
        <f>'[1]DECONTARE MAI 2025'!AX154</f>
        <v>0</v>
      </c>
      <c r="Z155" s="31">
        <f>'[1]DECONTARE MAI 2025'!AY154</f>
        <v>0</v>
      </c>
      <c r="AA155" s="31">
        <f>'[1]DECONTARE MAI 2025'!AZ154</f>
        <v>0</v>
      </c>
      <c r="AB155" s="31">
        <f t="shared" si="48"/>
        <v>0</v>
      </c>
      <c r="AC155" s="18">
        <v>0</v>
      </c>
      <c r="AD155" s="18">
        <v>0</v>
      </c>
      <c r="AE155" s="18">
        <v>0</v>
      </c>
      <c r="AF155" s="31">
        <f t="shared" si="49"/>
        <v>0</v>
      </c>
      <c r="AG155" s="31">
        <f t="shared" si="50"/>
        <v>0</v>
      </c>
      <c r="AH155" s="31">
        <f t="shared" si="50"/>
        <v>0</v>
      </c>
      <c r="AI155" s="31">
        <f t="shared" si="50"/>
        <v>0</v>
      </c>
      <c r="AJ155" s="31">
        <f t="shared" si="51"/>
        <v>0</v>
      </c>
      <c r="AK155" s="31">
        <f t="shared" si="52"/>
        <v>0</v>
      </c>
      <c r="AL155" s="31">
        <f t="shared" si="52"/>
        <v>0</v>
      </c>
      <c r="AM155" s="31">
        <f t="shared" si="52"/>
        <v>0</v>
      </c>
      <c r="AN155" s="31">
        <f t="shared" si="53"/>
        <v>0</v>
      </c>
      <c r="AO155" s="31">
        <f>'[2]NECONS-SUPL IULIE'!AY154</f>
        <v>0</v>
      </c>
      <c r="AP155" s="31">
        <f>'[2]NECONS-SUPL IULIE'!AZ154</f>
        <v>0</v>
      </c>
      <c r="AQ155" s="31">
        <f>'[2]NECONS-SUPL IULIE'!BA154</f>
        <v>0</v>
      </c>
      <c r="AR155" s="31">
        <f t="shared" si="54"/>
        <v>0</v>
      </c>
      <c r="AS155" s="31">
        <v>0</v>
      </c>
      <c r="AT155" s="31">
        <v>0</v>
      </c>
      <c r="AU155" s="31">
        <v>0</v>
      </c>
      <c r="AV155" s="31">
        <f t="shared" si="55"/>
        <v>0</v>
      </c>
      <c r="AW155" s="31">
        <v>0</v>
      </c>
      <c r="AX155" s="31">
        <v>0</v>
      </c>
      <c r="AY155" s="31">
        <v>0</v>
      </c>
      <c r="AZ155" s="31">
        <f t="shared" si="56"/>
        <v>0</v>
      </c>
      <c r="BA155" s="31">
        <f t="shared" si="57"/>
        <v>0</v>
      </c>
      <c r="BB155" s="31">
        <f t="shared" si="57"/>
        <v>0</v>
      </c>
      <c r="BC155" s="31">
        <f t="shared" si="57"/>
        <v>0</v>
      </c>
      <c r="BD155" s="31">
        <f t="shared" si="58"/>
        <v>0</v>
      </c>
      <c r="BE155" s="31">
        <v>0</v>
      </c>
      <c r="BF155" s="31">
        <v>0</v>
      </c>
      <c r="BG155" s="31">
        <v>0</v>
      </c>
      <c r="BH155" s="31">
        <f t="shared" si="59"/>
        <v>0</v>
      </c>
      <c r="BI155" s="31">
        <v>0</v>
      </c>
      <c r="BJ155" s="31">
        <v>0</v>
      </c>
      <c r="BK155" s="31">
        <v>0</v>
      </c>
      <c r="BL155" s="31">
        <f t="shared" si="60"/>
        <v>0</v>
      </c>
    </row>
    <row r="156" spans="1:64" x14ac:dyDescent="0.3">
      <c r="A156" s="14">
        <v>149</v>
      </c>
      <c r="B156" s="71" t="s">
        <v>319</v>
      </c>
      <c r="C156" s="72" t="s">
        <v>20</v>
      </c>
      <c r="D156" s="76" t="s">
        <v>320</v>
      </c>
      <c r="E156" s="18">
        <v>127175.34</v>
      </c>
      <c r="F156" s="18">
        <v>0</v>
      </c>
      <c r="G156" s="18">
        <v>0</v>
      </c>
      <c r="H156" s="18">
        <f t="shared" si="42"/>
        <v>127175.34</v>
      </c>
      <c r="I156" s="18">
        <v>126186.22</v>
      </c>
      <c r="J156" s="18">
        <v>0</v>
      </c>
      <c r="K156" s="18">
        <v>0</v>
      </c>
      <c r="L156" s="18">
        <f t="shared" si="43"/>
        <v>126186.22</v>
      </c>
      <c r="M156" s="18">
        <v>122597.99</v>
      </c>
      <c r="N156" s="18">
        <v>0</v>
      </c>
      <c r="O156" s="18">
        <v>0</v>
      </c>
      <c r="P156" s="18">
        <f t="shared" si="44"/>
        <v>122597.99</v>
      </c>
      <c r="Q156" s="18">
        <f t="shared" si="45"/>
        <v>375959.55</v>
      </c>
      <c r="R156" s="18">
        <f t="shared" si="45"/>
        <v>0</v>
      </c>
      <c r="S156" s="18">
        <f t="shared" si="45"/>
        <v>0</v>
      </c>
      <c r="T156" s="18">
        <f t="shared" si="46"/>
        <v>375959.55</v>
      </c>
      <c r="U156" s="18">
        <v>129518.66</v>
      </c>
      <c r="V156" s="18">
        <v>0</v>
      </c>
      <c r="W156" s="18">
        <v>0</v>
      </c>
      <c r="X156" s="18">
        <f t="shared" si="47"/>
        <v>129518.66</v>
      </c>
      <c r="Y156" s="18">
        <f>'[1]DECONTARE MAI 2025'!AX155</f>
        <v>134141.00999999998</v>
      </c>
      <c r="Z156" s="18">
        <f>'[1]DECONTARE MAI 2025'!AY155</f>
        <v>0</v>
      </c>
      <c r="AA156" s="18">
        <f>'[1]DECONTARE MAI 2025'!AZ155</f>
        <v>0</v>
      </c>
      <c r="AB156" s="18">
        <f t="shared" si="48"/>
        <v>134141.00999999998</v>
      </c>
      <c r="AC156" s="18">
        <v>137126.5</v>
      </c>
      <c r="AD156" s="18">
        <v>0</v>
      </c>
      <c r="AE156" s="18">
        <v>0</v>
      </c>
      <c r="AF156" s="18">
        <f t="shared" si="49"/>
        <v>137126.5</v>
      </c>
      <c r="AG156" s="18">
        <f t="shared" si="50"/>
        <v>400786.17000000004</v>
      </c>
      <c r="AH156" s="18">
        <f t="shared" si="50"/>
        <v>0</v>
      </c>
      <c r="AI156" s="18">
        <f t="shared" si="50"/>
        <v>0</v>
      </c>
      <c r="AJ156" s="18">
        <f t="shared" si="51"/>
        <v>400786.17000000004</v>
      </c>
      <c r="AK156" s="18">
        <f t="shared" si="52"/>
        <v>776745.72</v>
      </c>
      <c r="AL156" s="18">
        <f t="shared" si="52"/>
        <v>0</v>
      </c>
      <c r="AM156" s="18">
        <f t="shared" si="52"/>
        <v>0</v>
      </c>
      <c r="AN156" s="18">
        <f t="shared" si="53"/>
        <v>776745.72</v>
      </c>
      <c r="AO156" s="18">
        <f>'[2]NECONS-SUPL IULIE'!AY155</f>
        <v>124629.12</v>
      </c>
      <c r="AP156" s="18">
        <f>'[2]NECONS-SUPL IULIE'!AZ155</f>
        <v>0</v>
      </c>
      <c r="AQ156" s="18">
        <f>'[2]NECONS-SUPL IULIE'!BA155</f>
        <v>0</v>
      </c>
      <c r="AR156" s="18">
        <f t="shared" si="54"/>
        <v>124629.12</v>
      </c>
      <c r="AS156" s="18">
        <v>125800.33</v>
      </c>
      <c r="AT156" s="18">
        <v>0</v>
      </c>
      <c r="AU156" s="18">
        <v>0</v>
      </c>
      <c r="AV156" s="18">
        <f t="shared" si="55"/>
        <v>125800.33</v>
      </c>
      <c r="AW156" s="18">
        <v>135332.87</v>
      </c>
      <c r="AX156" s="18">
        <v>0</v>
      </c>
      <c r="AY156" s="18">
        <v>0</v>
      </c>
      <c r="AZ156" s="18">
        <f t="shared" si="56"/>
        <v>135332.87</v>
      </c>
      <c r="BA156" s="18">
        <f t="shared" si="57"/>
        <v>385762.32</v>
      </c>
      <c r="BB156" s="18">
        <f t="shared" si="57"/>
        <v>0</v>
      </c>
      <c r="BC156" s="18">
        <f t="shared" si="57"/>
        <v>0</v>
      </c>
      <c r="BD156" s="18">
        <f t="shared" si="58"/>
        <v>385762.32</v>
      </c>
      <c r="BE156" s="18">
        <v>133657.90000000002</v>
      </c>
      <c r="BF156" s="18">
        <v>0</v>
      </c>
      <c r="BG156" s="18">
        <v>0</v>
      </c>
      <c r="BH156" s="18">
        <f t="shared" si="59"/>
        <v>133657.90000000002</v>
      </c>
      <c r="BI156" s="18">
        <v>140825.68</v>
      </c>
      <c r="BJ156" s="18">
        <v>0</v>
      </c>
      <c r="BK156" s="18">
        <v>0</v>
      </c>
      <c r="BL156" s="18">
        <f t="shared" si="60"/>
        <v>140825.68</v>
      </c>
    </row>
    <row r="157" spans="1:64" x14ac:dyDescent="0.3">
      <c r="A157" s="14">
        <v>150</v>
      </c>
      <c r="B157" s="71" t="s">
        <v>321</v>
      </c>
      <c r="C157" s="72" t="s">
        <v>33</v>
      </c>
      <c r="D157" s="50" t="s">
        <v>322</v>
      </c>
      <c r="E157" s="18">
        <v>0</v>
      </c>
      <c r="F157" s="18">
        <v>0</v>
      </c>
      <c r="G157" s="18">
        <v>162706.04</v>
      </c>
      <c r="H157" s="18">
        <f t="shared" si="42"/>
        <v>162706.04</v>
      </c>
      <c r="I157" s="18">
        <v>0</v>
      </c>
      <c r="J157" s="18">
        <v>0</v>
      </c>
      <c r="K157" s="18">
        <v>183057.8</v>
      </c>
      <c r="L157" s="18">
        <f t="shared" si="43"/>
        <v>183057.8</v>
      </c>
      <c r="M157" s="18">
        <v>0</v>
      </c>
      <c r="N157" s="18">
        <v>0</v>
      </c>
      <c r="O157" s="18">
        <v>210616.32000000001</v>
      </c>
      <c r="P157" s="18">
        <f t="shared" si="44"/>
        <v>210616.32000000001</v>
      </c>
      <c r="Q157" s="18">
        <f t="shared" si="45"/>
        <v>0</v>
      </c>
      <c r="R157" s="18">
        <f t="shared" si="45"/>
        <v>0</v>
      </c>
      <c r="S157" s="18">
        <f t="shared" si="45"/>
        <v>556380.15999999992</v>
      </c>
      <c r="T157" s="18">
        <f t="shared" si="46"/>
        <v>556380.15999999992</v>
      </c>
      <c r="U157" s="18">
        <v>0</v>
      </c>
      <c r="V157" s="18">
        <v>0</v>
      </c>
      <c r="W157" s="18">
        <v>199318.2</v>
      </c>
      <c r="X157" s="18">
        <f t="shared" si="47"/>
        <v>199318.2</v>
      </c>
      <c r="Y157" s="18">
        <f>'[1]DECONTARE MAI 2025'!AX156</f>
        <v>0</v>
      </c>
      <c r="Z157" s="18">
        <f>'[1]DECONTARE MAI 2025'!AY156</f>
        <v>0</v>
      </c>
      <c r="AA157" s="18">
        <f>'[1]DECONTARE MAI 2025'!AZ156</f>
        <v>210865.40000000002</v>
      </c>
      <c r="AB157" s="18">
        <f t="shared" si="48"/>
        <v>210865.40000000002</v>
      </c>
      <c r="AC157" s="18">
        <v>0</v>
      </c>
      <c r="AD157" s="18">
        <v>0</v>
      </c>
      <c r="AE157" s="18">
        <v>194540.56</v>
      </c>
      <c r="AF157" s="18">
        <f t="shared" si="49"/>
        <v>194540.56</v>
      </c>
      <c r="AG157" s="18">
        <f t="shared" si="50"/>
        <v>0</v>
      </c>
      <c r="AH157" s="18">
        <f t="shared" si="50"/>
        <v>0</v>
      </c>
      <c r="AI157" s="18">
        <f t="shared" si="50"/>
        <v>604724.16</v>
      </c>
      <c r="AJ157" s="18">
        <f t="shared" si="51"/>
        <v>604724.16</v>
      </c>
      <c r="AK157" s="18">
        <f t="shared" si="52"/>
        <v>0</v>
      </c>
      <c r="AL157" s="18">
        <f t="shared" si="52"/>
        <v>0</v>
      </c>
      <c r="AM157" s="18">
        <f t="shared" si="52"/>
        <v>1161104.3199999998</v>
      </c>
      <c r="AN157" s="18">
        <f t="shared" si="53"/>
        <v>1161104.3199999998</v>
      </c>
      <c r="AO157" s="18">
        <f>'[2]NECONS-SUPL IULIE'!AY156</f>
        <v>0</v>
      </c>
      <c r="AP157" s="18">
        <f>'[2]NECONS-SUPL IULIE'!AZ156</f>
        <v>0</v>
      </c>
      <c r="AQ157" s="18">
        <f>'[2]NECONS-SUPL IULIE'!BA156</f>
        <v>190605.08000000002</v>
      </c>
      <c r="AR157" s="18">
        <f t="shared" si="54"/>
        <v>190605.08000000002</v>
      </c>
      <c r="AS157" s="18">
        <v>0</v>
      </c>
      <c r="AT157" s="18">
        <v>0</v>
      </c>
      <c r="AU157" s="18">
        <v>208550.32</v>
      </c>
      <c r="AV157" s="18">
        <f t="shared" si="55"/>
        <v>208550.32</v>
      </c>
      <c r="AW157" s="18">
        <v>0</v>
      </c>
      <c r="AX157" s="18">
        <v>0</v>
      </c>
      <c r="AY157" s="18">
        <v>206845.56</v>
      </c>
      <c r="AZ157" s="18">
        <f t="shared" si="56"/>
        <v>206845.56</v>
      </c>
      <c r="BA157" s="18">
        <f t="shared" si="57"/>
        <v>0</v>
      </c>
      <c r="BB157" s="18">
        <f t="shared" si="57"/>
        <v>0</v>
      </c>
      <c r="BC157" s="18">
        <f t="shared" si="57"/>
        <v>606000.96</v>
      </c>
      <c r="BD157" s="18">
        <f t="shared" si="58"/>
        <v>606000.96</v>
      </c>
      <c r="BE157" s="18">
        <v>0</v>
      </c>
      <c r="BF157" s="18">
        <v>0</v>
      </c>
      <c r="BG157" s="18">
        <v>98623.510000000009</v>
      </c>
      <c r="BH157" s="18">
        <f t="shared" si="59"/>
        <v>98623.510000000009</v>
      </c>
      <c r="BI157" s="18">
        <v>0</v>
      </c>
      <c r="BJ157" s="18">
        <v>0</v>
      </c>
      <c r="BK157" s="18">
        <v>99550.97</v>
      </c>
      <c r="BL157" s="18">
        <f t="shared" si="60"/>
        <v>99550.97</v>
      </c>
    </row>
    <row r="158" spans="1:64" x14ac:dyDescent="0.3">
      <c r="A158" s="14">
        <v>151</v>
      </c>
      <c r="B158" s="71" t="s">
        <v>323</v>
      </c>
      <c r="C158" s="72" t="s">
        <v>33</v>
      </c>
      <c r="D158" s="76" t="s">
        <v>324</v>
      </c>
      <c r="E158" s="18">
        <v>0</v>
      </c>
      <c r="F158" s="18">
        <v>0</v>
      </c>
      <c r="G158" s="18">
        <v>71678</v>
      </c>
      <c r="H158" s="18">
        <f t="shared" si="42"/>
        <v>71678</v>
      </c>
      <c r="I158" s="18">
        <v>0</v>
      </c>
      <c r="J158" s="18">
        <v>0</v>
      </c>
      <c r="K158" s="18">
        <v>70578</v>
      </c>
      <c r="L158" s="18">
        <f t="shared" si="43"/>
        <v>70578</v>
      </c>
      <c r="M158" s="18">
        <v>0</v>
      </c>
      <c r="N158" s="18">
        <v>0</v>
      </c>
      <c r="O158" s="18">
        <v>69874</v>
      </c>
      <c r="P158" s="18">
        <f t="shared" si="44"/>
        <v>69874</v>
      </c>
      <c r="Q158" s="18">
        <f t="shared" si="45"/>
        <v>0</v>
      </c>
      <c r="R158" s="18">
        <f t="shared" si="45"/>
        <v>0</v>
      </c>
      <c r="S158" s="18">
        <f t="shared" si="45"/>
        <v>212130</v>
      </c>
      <c r="T158" s="18">
        <f t="shared" si="46"/>
        <v>212130</v>
      </c>
      <c r="U158" s="18">
        <v>0</v>
      </c>
      <c r="V158" s="18">
        <v>0</v>
      </c>
      <c r="W158" s="18">
        <v>69309</v>
      </c>
      <c r="X158" s="18">
        <f t="shared" si="47"/>
        <v>69309</v>
      </c>
      <c r="Y158" s="18">
        <f>'[1]DECONTARE MAI 2025'!AX157</f>
        <v>0</v>
      </c>
      <c r="Z158" s="18">
        <f>'[1]DECONTARE MAI 2025'!AY157</f>
        <v>0</v>
      </c>
      <c r="AA158" s="18">
        <f>'[1]DECONTARE MAI 2025'!AZ157</f>
        <v>68416</v>
      </c>
      <c r="AB158" s="18">
        <f t="shared" si="48"/>
        <v>68416</v>
      </c>
      <c r="AC158" s="18">
        <v>0</v>
      </c>
      <c r="AD158" s="18">
        <v>0</v>
      </c>
      <c r="AE158" s="18">
        <v>67757</v>
      </c>
      <c r="AF158" s="18">
        <f t="shared" si="49"/>
        <v>67757</v>
      </c>
      <c r="AG158" s="18">
        <f t="shared" si="50"/>
        <v>0</v>
      </c>
      <c r="AH158" s="18">
        <f t="shared" si="50"/>
        <v>0</v>
      </c>
      <c r="AI158" s="18">
        <f t="shared" si="50"/>
        <v>205482</v>
      </c>
      <c r="AJ158" s="18">
        <f t="shared" si="51"/>
        <v>205482</v>
      </c>
      <c r="AK158" s="18">
        <f t="shared" si="52"/>
        <v>0</v>
      </c>
      <c r="AL158" s="18">
        <f t="shared" si="52"/>
        <v>0</v>
      </c>
      <c r="AM158" s="18">
        <f t="shared" si="52"/>
        <v>417612</v>
      </c>
      <c r="AN158" s="18">
        <f t="shared" si="53"/>
        <v>417612</v>
      </c>
      <c r="AO158" s="18">
        <f>'[2]NECONS-SUPL IULIE'!AY157</f>
        <v>0</v>
      </c>
      <c r="AP158" s="18">
        <f>'[2]NECONS-SUPL IULIE'!AZ157</f>
        <v>0</v>
      </c>
      <c r="AQ158" s="18">
        <f>'[2]NECONS-SUPL IULIE'!BA157</f>
        <v>63832</v>
      </c>
      <c r="AR158" s="18">
        <f t="shared" si="54"/>
        <v>63832</v>
      </c>
      <c r="AS158" s="18">
        <v>0</v>
      </c>
      <c r="AT158" s="18">
        <v>0</v>
      </c>
      <c r="AU158" s="18">
        <v>63422</v>
      </c>
      <c r="AV158" s="18">
        <f t="shared" si="55"/>
        <v>63422</v>
      </c>
      <c r="AW158" s="18">
        <v>0</v>
      </c>
      <c r="AX158" s="18">
        <v>0</v>
      </c>
      <c r="AY158" s="18">
        <v>60742</v>
      </c>
      <c r="AZ158" s="18">
        <f t="shared" si="56"/>
        <v>60742</v>
      </c>
      <c r="BA158" s="18">
        <f t="shared" si="57"/>
        <v>0</v>
      </c>
      <c r="BB158" s="18">
        <f t="shared" si="57"/>
        <v>0</v>
      </c>
      <c r="BC158" s="18">
        <f t="shared" si="57"/>
        <v>187996</v>
      </c>
      <c r="BD158" s="18">
        <f t="shared" si="58"/>
        <v>187996</v>
      </c>
      <c r="BE158" s="18">
        <v>0</v>
      </c>
      <c r="BF158" s="18">
        <v>0</v>
      </c>
      <c r="BG158" s="18">
        <v>62527.28</v>
      </c>
      <c r="BH158" s="18">
        <f t="shared" si="59"/>
        <v>62527.28</v>
      </c>
      <c r="BI158" s="18">
        <v>0</v>
      </c>
      <c r="BJ158" s="18">
        <v>0</v>
      </c>
      <c r="BK158" s="18">
        <v>66295.429999999993</v>
      </c>
      <c r="BL158" s="18">
        <f t="shared" si="60"/>
        <v>66295.429999999993</v>
      </c>
    </row>
    <row r="159" spans="1:64" ht="39.75" x14ac:dyDescent="0.3">
      <c r="A159" s="14">
        <v>152</v>
      </c>
      <c r="B159" s="80" t="s">
        <v>325</v>
      </c>
      <c r="C159" s="36" t="s">
        <v>14</v>
      </c>
      <c r="D159" s="81" t="s">
        <v>326</v>
      </c>
      <c r="E159" s="18">
        <v>152885.4</v>
      </c>
      <c r="F159" s="18">
        <v>0</v>
      </c>
      <c r="G159" s="18">
        <v>246333.25999999998</v>
      </c>
      <c r="H159" s="18">
        <f t="shared" si="42"/>
        <v>399218.66</v>
      </c>
      <c r="I159" s="18">
        <v>198303.51</v>
      </c>
      <c r="J159" s="18">
        <v>0</v>
      </c>
      <c r="K159" s="18">
        <v>256316.78999999998</v>
      </c>
      <c r="L159" s="18">
        <f t="shared" si="43"/>
        <v>454620.3</v>
      </c>
      <c r="M159" s="18">
        <v>188827.54</v>
      </c>
      <c r="N159" s="18">
        <v>0</v>
      </c>
      <c r="O159" s="18">
        <v>254283.55</v>
      </c>
      <c r="P159" s="18">
        <f t="shared" si="44"/>
        <v>443111.08999999997</v>
      </c>
      <c r="Q159" s="18">
        <f t="shared" si="45"/>
        <v>540016.45000000007</v>
      </c>
      <c r="R159" s="18">
        <f t="shared" si="45"/>
        <v>0</v>
      </c>
      <c r="S159" s="18">
        <f t="shared" si="45"/>
        <v>756933.59999999986</v>
      </c>
      <c r="T159" s="18">
        <f t="shared" si="46"/>
        <v>1296950.0499999998</v>
      </c>
      <c r="U159" s="18">
        <v>204049.41999999998</v>
      </c>
      <c r="V159" s="18">
        <v>0</v>
      </c>
      <c r="W159" s="18">
        <v>280024.07</v>
      </c>
      <c r="X159" s="18">
        <f t="shared" si="47"/>
        <v>484073.49</v>
      </c>
      <c r="Y159" s="18">
        <f>'[1]DECONTARE MAI 2025'!AX158</f>
        <v>234000.38</v>
      </c>
      <c r="Z159" s="18">
        <f>'[1]DECONTARE MAI 2025'!AY158</f>
        <v>0</v>
      </c>
      <c r="AA159" s="18">
        <f>'[1]DECONTARE MAI 2025'!AZ158</f>
        <v>292489</v>
      </c>
      <c r="AB159" s="18">
        <f t="shared" si="48"/>
        <v>526489.38</v>
      </c>
      <c r="AC159" s="18">
        <v>201300.84</v>
      </c>
      <c r="AD159" s="18">
        <v>0</v>
      </c>
      <c r="AE159" s="18">
        <v>287751.71999999997</v>
      </c>
      <c r="AF159" s="18">
        <f t="shared" si="49"/>
        <v>489052.55999999994</v>
      </c>
      <c r="AG159" s="18">
        <f t="shared" si="50"/>
        <v>639350.6399999999</v>
      </c>
      <c r="AH159" s="18">
        <f t="shared" si="50"/>
        <v>0</v>
      </c>
      <c r="AI159" s="18">
        <f t="shared" si="50"/>
        <v>860264.79</v>
      </c>
      <c r="AJ159" s="18">
        <f t="shared" si="51"/>
        <v>1499615.43</v>
      </c>
      <c r="AK159" s="18">
        <f t="shared" si="52"/>
        <v>1179367.0899999999</v>
      </c>
      <c r="AL159" s="18">
        <f t="shared" si="52"/>
        <v>0</v>
      </c>
      <c r="AM159" s="18">
        <f t="shared" si="52"/>
        <v>1617198.39</v>
      </c>
      <c r="AN159" s="18">
        <f t="shared" si="53"/>
        <v>2796565.4799999995</v>
      </c>
      <c r="AO159" s="18">
        <f>'[2]NECONS-SUPL IULIE'!AY158</f>
        <v>186665.54</v>
      </c>
      <c r="AP159" s="18">
        <f>'[2]NECONS-SUPL IULIE'!AZ158</f>
        <v>0</v>
      </c>
      <c r="AQ159" s="18">
        <f>'[2]NECONS-SUPL IULIE'!BA158</f>
        <v>257242.8</v>
      </c>
      <c r="AR159" s="18">
        <f t="shared" si="54"/>
        <v>443908.33999999997</v>
      </c>
      <c r="AS159" s="18">
        <v>196810.44</v>
      </c>
      <c r="AT159" s="18">
        <v>0</v>
      </c>
      <c r="AU159" s="18">
        <v>258162.36</v>
      </c>
      <c r="AV159" s="18">
        <f t="shared" si="55"/>
        <v>454972.8</v>
      </c>
      <c r="AW159" s="18">
        <v>193613.33999999383</v>
      </c>
      <c r="AX159" s="18">
        <v>0</v>
      </c>
      <c r="AY159" s="18">
        <v>273682.88000000012</v>
      </c>
      <c r="AZ159" s="18">
        <f t="shared" si="56"/>
        <v>467296.21999999392</v>
      </c>
      <c r="BA159" s="18">
        <f t="shared" si="57"/>
        <v>577089.3199999939</v>
      </c>
      <c r="BB159" s="18">
        <f t="shared" si="57"/>
        <v>0</v>
      </c>
      <c r="BC159" s="18">
        <f t="shared" si="57"/>
        <v>789088.04</v>
      </c>
      <c r="BD159" s="18">
        <f t="shared" si="58"/>
        <v>1366177.3599999938</v>
      </c>
      <c r="BE159" s="18">
        <v>182433.87</v>
      </c>
      <c r="BF159" s="18">
        <v>0</v>
      </c>
      <c r="BG159" s="18">
        <v>225205.53618280316</v>
      </c>
      <c r="BH159" s="18">
        <f t="shared" si="59"/>
        <v>407639.40618280316</v>
      </c>
      <c r="BI159" s="18">
        <v>190272.75</v>
      </c>
      <c r="BJ159" s="18">
        <v>0</v>
      </c>
      <c r="BK159" s="18">
        <v>237271.78000000003</v>
      </c>
      <c r="BL159" s="18">
        <f t="shared" si="60"/>
        <v>427544.53</v>
      </c>
    </row>
    <row r="160" spans="1:64" x14ac:dyDescent="0.3">
      <c r="A160" s="14">
        <v>153</v>
      </c>
      <c r="B160" s="71" t="s">
        <v>327</v>
      </c>
      <c r="C160" s="36" t="s">
        <v>33</v>
      </c>
      <c r="D160" s="82" t="s">
        <v>328</v>
      </c>
      <c r="E160" s="18">
        <v>0</v>
      </c>
      <c r="F160" s="18">
        <v>0</v>
      </c>
      <c r="G160" s="18">
        <v>438787.8</v>
      </c>
      <c r="H160" s="18">
        <f t="shared" si="42"/>
        <v>438787.8</v>
      </c>
      <c r="I160" s="18">
        <v>0</v>
      </c>
      <c r="J160" s="18">
        <v>0</v>
      </c>
      <c r="K160" s="18">
        <v>487758.74</v>
      </c>
      <c r="L160" s="18">
        <f t="shared" si="43"/>
        <v>487758.74</v>
      </c>
      <c r="M160" s="18">
        <v>0</v>
      </c>
      <c r="N160" s="18">
        <v>0</v>
      </c>
      <c r="O160" s="18">
        <v>498248.83999999991</v>
      </c>
      <c r="P160" s="18">
        <f t="shared" si="44"/>
        <v>498248.83999999991</v>
      </c>
      <c r="Q160" s="18">
        <f t="shared" si="45"/>
        <v>0</v>
      </c>
      <c r="R160" s="18">
        <f t="shared" si="45"/>
        <v>0</v>
      </c>
      <c r="S160" s="18">
        <f t="shared" si="45"/>
        <v>1424795.38</v>
      </c>
      <c r="T160" s="18">
        <f t="shared" si="46"/>
        <v>1424795.38</v>
      </c>
      <c r="U160" s="18">
        <v>0</v>
      </c>
      <c r="V160" s="18">
        <v>0</v>
      </c>
      <c r="W160" s="18">
        <v>459032.7300000001</v>
      </c>
      <c r="X160" s="18">
        <f t="shared" si="47"/>
        <v>459032.7300000001</v>
      </c>
      <c r="Y160" s="18">
        <f>'[1]DECONTARE MAI 2025'!AX159</f>
        <v>0</v>
      </c>
      <c r="Z160" s="18">
        <f>'[1]DECONTARE MAI 2025'!AY159</f>
        <v>0</v>
      </c>
      <c r="AA160" s="18">
        <f>'[1]DECONTARE MAI 2025'!AZ159</f>
        <v>444132.42</v>
      </c>
      <c r="AB160" s="18">
        <f t="shared" si="48"/>
        <v>444132.42</v>
      </c>
      <c r="AC160" s="18">
        <v>0</v>
      </c>
      <c r="AD160" s="18">
        <v>0</v>
      </c>
      <c r="AE160" s="18">
        <v>447304.07999999996</v>
      </c>
      <c r="AF160" s="18">
        <f t="shared" si="49"/>
        <v>447304.07999999996</v>
      </c>
      <c r="AG160" s="18">
        <f t="shared" si="50"/>
        <v>0</v>
      </c>
      <c r="AH160" s="18">
        <f t="shared" si="50"/>
        <v>0</v>
      </c>
      <c r="AI160" s="18">
        <f t="shared" si="50"/>
        <v>1350469.23</v>
      </c>
      <c r="AJ160" s="18">
        <f t="shared" si="51"/>
        <v>1350469.23</v>
      </c>
      <c r="AK160" s="18">
        <f t="shared" si="52"/>
        <v>0</v>
      </c>
      <c r="AL160" s="18">
        <f t="shared" si="52"/>
        <v>0</v>
      </c>
      <c r="AM160" s="18">
        <f t="shared" si="52"/>
        <v>2775264.61</v>
      </c>
      <c r="AN160" s="18">
        <f t="shared" si="53"/>
        <v>2775264.61</v>
      </c>
      <c r="AO160" s="18">
        <f>'[2]NECONS-SUPL IULIE'!AY159</f>
        <v>0</v>
      </c>
      <c r="AP160" s="18">
        <f>'[2]NECONS-SUPL IULIE'!AZ159</f>
        <v>0</v>
      </c>
      <c r="AQ160" s="18">
        <f>'[2]NECONS-SUPL IULIE'!BA159</f>
        <v>409561.16999999993</v>
      </c>
      <c r="AR160" s="18">
        <f t="shared" si="54"/>
        <v>409561.16999999993</v>
      </c>
      <c r="AS160" s="18">
        <v>0</v>
      </c>
      <c r="AT160" s="18">
        <v>0</v>
      </c>
      <c r="AU160" s="18">
        <v>368505.99000000005</v>
      </c>
      <c r="AV160" s="18">
        <f t="shared" si="55"/>
        <v>368505.99000000005</v>
      </c>
      <c r="AW160" s="18">
        <v>0</v>
      </c>
      <c r="AX160" s="18">
        <v>0</v>
      </c>
      <c r="AY160" s="18">
        <v>399710.4599999999</v>
      </c>
      <c r="AZ160" s="18">
        <f t="shared" si="56"/>
        <v>399710.4599999999</v>
      </c>
      <c r="BA160" s="18">
        <f t="shared" si="57"/>
        <v>0</v>
      </c>
      <c r="BB160" s="18">
        <f t="shared" si="57"/>
        <v>0</v>
      </c>
      <c r="BC160" s="18">
        <f t="shared" si="57"/>
        <v>1177777.6199999999</v>
      </c>
      <c r="BD160" s="18">
        <f t="shared" si="58"/>
        <v>1177777.6199999999</v>
      </c>
      <c r="BE160" s="18">
        <v>0</v>
      </c>
      <c r="BF160" s="18">
        <v>0</v>
      </c>
      <c r="BG160" s="18">
        <v>302550.69999999995</v>
      </c>
      <c r="BH160" s="18">
        <f t="shared" si="59"/>
        <v>302550.69999999995</v>
      </c>
      <c r="BI160" s="18">
        <v>0</v>
      </c>
      <c r="BJ160" s="18">
        <v>0</v>
      </c>
      <c r="BK160" s="18">
        <v>327144.86</v>
      </c>
      <c r="BL160" s="18">
        <f t="shared" si="60"/>
        <v>327144.86</v>
      </c>
    </row>
    <row r="161" spans="1:64" x14ac:dyDescent="0.3">
      <c r="A161" s="14">
        <v>154</v>
      </c>
      <c r="B161" s="71" t="s">
        <v>329</v>
      </c>
      <c r="C161" s="36" t="s">
        <v>20</v>
      </c>
      <c r="D161" s="82" t="s">
        <v>330</v>
      </c>
      <c r="E161" s="18">
        <v>54600.800000000003</v>
      </c>
      <c r="F161" s="18">
        <v>0</v>
      </c>
      <c r="G161" s="18">
        <v>0</v>
      </c>
      <c r="H161" s="18">
        <f t="shared" si="42"/>
        <v>54600.800000000003</v>
      </c>
      <c r="I161" s="18">
        <v>77097.5</v>
      </c>
      <c r="J161" s="18">
        <v>0</v>
      </c>
      <c r="K161" s="18">
        <v>0</v>
      </c>
      <c r="L161" s="18">
        <f t="shared" si="43"/>
        <v>77097.5</v>
      </c>
      <c r="M161" s="18">
        <v>99618.41</v>
      </c>
      <c r="N161" s="18">
        <v>0</v>
      </c>
      <c r="O161" s="18">
        <v>0</v>
      </c>
      <c r="P161" s="18">
        <f t="shared" si="44"/>
        <v>99618.41</v>
      </c>
      <c r="Q161" s="18">
        <f t="shared" si="45"/>
        <v>231316.71</v>
      </c>
      <c r="R161" s="18">
        <f t="shared" si="45"/>
        <v>0</v>
      </c>
      <c r="S161" s="18">
        <f t="shared" si="45"/>
        <v>0</v>
      </c>
      <c r="T161" s="18">
        <f t="shared" si="46"/>
        <v>231316.71</v>
      </c>
      <c r="U161" s="18">
        <v>108738.24000000001</v>
      </c>
      <c r="V161" s="18">
        <v>0</v>
      </c>
      <c r="W161" s="18">
        <v>0</v>
      </c>
      <c r="X161" s="18">
        <f t="shared" si="47"/>
        <v>108738.24000000001</v>
      </c>
      <c r="Y161" s="18">
        <f>'[1]DECONTARE MAI 2025'!AX160</f>
        <v>59305.279999999999</v>
      </c>
      <c r="Z161" s="18">
        <f>'[1]DECONTARE MAI 2025'!AY160</f>
        <v>0</v>
      </c>
      <c r="AA161" s="18">
        <f>'[1]DECONTARE MAI 2025'!AZ160</f>
        <v>0</v>
      </c>
      <c r="AB161" s="18">
        <f t="shared" si="48"/>
        <v>59305.279999999999</v>
      </c>
      <c r="AC161" s="18">
        <v>76181.080000000118</v>
      </c>
      <c r="AD161" s="18">
        <v>0</v>
      </c>
      <c r="AE161" s="18">
        <v>0</v>
      </c>
      <c r="AF161" s="18">
        <f t="shared" si="49"/>
        <v>76181.080000000118</v>
      </c>
      <c r="AG161" s="18">
        <f t="shared" si="50"/>
        <v>244224.60000000009</v>
      </c>
      <c r="AH161" s="18">
        <f t="shared" si="50"/>
        <v>0</v>
      </c>
      <c r="AI161" s="18">
        <f t="shared" si="50"/>
        <v>0</v>
      </c>
      <c r="AJ161" s="18">
        <f t="shared" si="51"/>
        <v>244224.60000000009</v>
      </c>
      <c r="AK161" s="18">
        <f t="shared" si="52"/>
        <v>475541.31000000006</v>
      </c>
      <c r="AL161" s="18">
        <f t="shared" si="52"/>
        <v>0</v>
      </c>
      <c r="AM161" s="18">
        <f t="shared" si="52"/>
        <v>0</v>
      </c>
      <c r="AN161" s="18">
        <f t="shared" si="53"/>
        <v>475541.31000000006</v>
      </c>
      <c r="AO161" s="18">
        <f>'[2]NECONS-SUPL IULIE'!AY160</f>
        <v>83498.55</v>
      </c>
      <c r="AP161" s="18">
        <f>'[2]NECONS-SUPL IULIE'!AZ160</f>
        <v>0</v>
      </c>
      <c r="AQ161" s="18">
        <f>'[2]NECONS-SUPL IULIE'!BA160</f>
        <v>0</v>
      </c>
      <c r="AR161" s="18">
        <f t="shared" si="54"/>
        <v>83498.55</v>
      </c>
      <c r="AS161" s="18">
        <v>88341.3</v>
      </c>
      <c r="AT161" s="18">
        <v>0</v>
      </c>
      <c r="AU161" s="18">
        <v>0</v>
      </c>
      <c r="AV161" s="18">
        <f t="shared" si="55"/>
        <v>88341.3</v>
      </c>
      <c r="AW161" s="18">
        <v>61145.249999999658</v>
      </c>
      <c r="AX161" s="18">
        <v>0</v>
      </c>
      <c r="AY161" s="18">
        <v>0</v>
      </c>
      <c r="AZ161" s="18">
        <f t="shared" si="56"/>
        <v>61145.249999999658</v>
      </c>
      <c r="BA161" s="18">
        <f t="shared" si="57"/>
        <v>232985.09999999969</v>
      </c>
      <c r="BB161" s="18">
        <f t="shared" si="57"/>
        <v>0</v>
      </c>
      <c r="BC161" s="18">
        <f t="shared" si="57"/>
        <v>0</v>
      </c>
      <c r="BD161" s="18">
        <f t="shared" si="58"/>
        <v>232985.09999999969</v>
      </c>
      <c r="BE161" s="18">
        <v>113725.19</v>
      </c>
      <c r="BF161" s="18">
        <v>0</v>
      </c>
      <c r="BG161" s="18">
        <v>0</v>
      </c>
      <c r="BH161" s="18">
        <f t="shared" si="59"/>
        <v>113725.19</v>
      </c>
      <c r="BI161" s="18">
        <v>117312.76</v>
      </c>
      <c r="BJ161" s="18">
        <v>0</v>
      </c>
      <c r="BK161" s="18">
        <v>0</v>
      </c>
      <c r="BL161" s="18">
        <f t="shared" si="60"/>
        <v>117312.76</v>
      </c>
    </row>
    <row r="162" spans="1:64" x14ac:dyDescent="0.3">
      <c r="A162" s="14">
        <v>155</v>
      </c>
      <c r="B162" s="71" t="s">
        <v>331</v>
      </c>
      <c r="C162" s="36" t="s">
        <v>33</v>
      </c>
      <c r="D162" s="82" t="s">
        <v>332</v>
      </c>
      <c r="E162" s="18">
        <v>0</v>
      </c>
      <c r="F162" s="18">
        <v>0</v>
      </c>
      <c r="G162" s="18">
        <v>146697.63999999998</v>
      </c>
      <c r="H162" s="18">
        <f t="shared" si="42"/>
        <v>146697.63999999998</v>
      </c>
      <c r="I162" s="18">
        <v>0</v>
      </c>
      <c r="J162" s="18">
        <v>0</v>
      </c>
      <c r="K162" s="18">
        <v>155353</v>
      </c>
      <c r="L162" s="18">
        <f t="shared" si="43"/>
        <v>155353</v>
      </c>
      <c r="M162" s="18">
        <v>0</v>
      </c>
      <c r="N162" s="18">
        <v>0</v>
      </c>
      <c r="O162" s="18">
        <v>154410</v>
      </c>
      <c r="P162" s="18">
        <f t="shared" si="44"/>
        <v>154410</v>
      </c>
      <c r="Q162" s="18">
        <f t="shared" si="45"/>
        <v>0</v>
      </c>
      <c r="R162" s="18">
        <f t="shared" si="45"/>
        <v>0</v>
      </c>
      <c r="S162" s="18">
        <f t="shared" si="45"/>
        <v>456460.64</v>
      </c>
      <c r="T162" s="18">
        <f t="shared" si="46"/>
        <v>456460.64</v>
      </c>
      <c r="U162" s="18">
        <v>0</v>
      </c>
      <c r="V162" s="18">
        <v>0</v>
      </c>
      <c r="W162" s="18">
        <v>152310</v>
      </c>
      <c r="X162" s="18">
        <f t="shared" si="47"/>
        <v>152310</v>
      </c>
      <c r="Y162" s="18">
        <f>'[1]DECONTARE MAI 2025'!AX161</f>
        <v>0</v>
      </c>
      <c r="Z162" s="18">
        <f>'[1]DECONTARE MAI 2025'!AY161</f>
        <v>0</v>
      </c>
      <c r="AA162" s="18">
        <f>'[1]DECONTARE MAI 2025'!AZ161</f>
        <v>161475</v>
      </c>
      <c r="AB162" s="18">
        <f t="shared" si="48"/>
        <v>161475</v>
      </c>
      <c r="AC162" s="18">
        <v>0</v>
      </c>
      <c r="AD162" s="18">
        <v>0</v>
      </c>
      <c r="AE162" s="18">
        <v>144031</v>
      </c>
      <c r="AF162" s="18">
        <f t="shared" si="49"/>
        <v>144031</v>
      </c>
      <c r="AG162" s="18">
        <f t="shared" si="50"/>
        <v>0</v>
      </c>
      <c r="AH162" s="18">
        <f t="shared" si="50"/>
        <v>0</v>
      </c>
      <c r="AI162" s="18">
        <f t="shared" si="50"/>
        <v>457816</v>
      </c>
      <c r="AJ162" s="18">
        <f t="shared" si="51"/>
        <v>457816</v>
      </c>
      <c r="AK162" s="18">
        <f t="shared" si="52"/>
        <v>0</v>
      </c>
      <c r="AL162" s="18">
        <f t="shared" si="52"/>
        <v>0</v>
      </c>
      <c r="AM162" s="18">
        <f t="shared" si="52"/>
        <v>914276.64</v>
      </c>
      <c r="AN162" s="18">
        <f t="shared" si="53"/>
        <v>914276.64</v>
      </c>
      <c r="AO162" s="18">
        <f>'[2]NECONS-SUPL IULIE'!AY161</f>
        <v>0</v>
      </c>
      <c r="AP162" s="18">
        <f>'[2]NECONS-SUPL IULIE'!AZ161</f>
        <v>0</v>
      </c>
      <c r="AQ162" s="18">
        <f>'[2]NECONS-SUPL IULIE'!BA161</f>
        <v>169496</v>
      </c>
      <c r="AR162" s="18">
        <f t="shared" si="54"/>
        <v>169496</v>
      </c>
      <c r="AS162" s="18">
        <v>0</v>
      </c>
      <c r="AT162" s="18">
        <v>0</v>
      </c>
      <c r="AU162" s="18">
        <v>139417</v>
      </c>
      <c r="AV162" s="18">
        <f t="shared" si="55"/>
        <v>139417</v>
      </c>
      <c r="AW162" s="18">
        <v>0</v>
      </c>
      <c r="AX162" s="18">
        <v>0</v>
      </c>
      <c r="AY162" s="18">
        <v>144261</v>
      </c>
      <c r="AZ162" s="18">
        <f t="shared" si="56"/>
        <v>144261</v>
      </c>
      <c r="BA162" s="18">
        <f t="shared" si="57"/>
        <v>0</v>
      </c>
      <c r="BB162" s="18">
        <f t="shared" si="57"/>
        <v>0</v>
      </c>
      <c r="BC162" s="18">
        <f t="shared" si="57"/>
        <v>453174</v>
      </c>
      <c r="BD162" s="18">
        <f t="shared" si="58"/>
        <v>453174</v>
      </c>
      <c r="BE162" s="18">
        <v>0</v>
      </c>
      <c r="BF162" s="18">
        <v>0</v>
      </c>
      <c r="BG162" s="18">
        <v>96757.9</v>
      </c>
      <c r="BH162" s="18">
        <f t="shared" si="59"/>
        <v>96757.9</v>
      </c>
      <c r="BI162" s="18">
        <v>0</v>
      </c>
      <c r="BJ162" s="18">
        <v>0</v>
      </c>
      <c r="BK162" s="18">
        <v>97119.73000000001</v>
      </c>
      <c r="BL162" s="18">
        <f t="shared" si="60"/>
        <v>97119.73000000001</v>
      </c>
    </row>
    <row r="163" spans="1:64" ht="39.75" x14ac:dyDescent="0.3">
      <c r="A163" s="14">
        <v>156</v>
      </c>
      <c r="B163" s="71" t="s">
        <v>333</v>
      </c>
      <c r="C163" s="36" t="s">
        <v>33</v>
      </c>
      <c r="D163" s="82" t="s">
        <v>334</v>
      </c>
      <c r="E163" s="18">
        <v>0</v>
      </c>
      <c r="F163" s="18">
        <v>0</v>
      </c>
      <c r="G163" s="18">
        <v>70.44</v>
      </c>
      <c r="H163" s="18">
        <f t="shared" si="42"/>
        <v>70.44</v>
      </c>
      <c r="I163" s="18">
        <v>0</v>
      </c>
      <c r="J163" s="18">
        <v>0</v>
      </c>
      <c r="K163" s="18">
        <v>211.32</v>
      </c>
      <c r="L163" s="18">
        <f t="shared" si="43"/>
        <v>211.32</v>
      </c>
      <c r="M163" s="18">
        <v>0</v>
      </c>
      <c r="N163" s="18">
        <v>0</v>
      </c>
      <c r="O163" s="18">
        <v>70.44</v>
      </c>
      <c r="P163" s="18">
        <f t="shared" si="44"/>
        <v>70.44</v>
      </c>
      <c r="Q163" s="18">
        <f t="shared" si="45"/>
        <v>0</v>
      </c>
      <c r="R163" s="18">
        <f t="shared" si="45"/>
        <v>0</v>
      </c>
      <c r="S163" s="18">
        <f t="shared" si="45"/>
        <v>352.2</v>
      </c>
      <c r="T163" s="18">
        <f t="shared" si="46"/>
        <v>352.2</v>
      </c>
      <c r="U163" s="18">
        <v>0</v>
      </c>
      <c r="V163" s="18">
        <v>0</v>
      </c>
      <c r="W163" s="18">
        <v>140.88</v>
      </c>
      <c r="X163" s="18">
        <f t="shared" si="47"/>
        <v>140.88</v>
      </c>
      <c r="Y163" s="18">
        <f>'[1]DECONTARE MAI 2025'!AX162</f>
        <v>0</v>
      </c>
      <c r="Z163" s="18">
        <f>'[1]DECONTARE MAI 2025'!AY162</f>
        <v>0</v>
      </c>
      <c r="AA163" s="18">
        <f>'[1]DECONTARE MAI 2025'!AZ162</f>
        <v>211.32</v>
      </c>
      <c r="AB163" s="18">
        <f t="shared" si="48"/>
        <v>211.32</v>
      </c>
      <c r="AC163" s="18">
        <v>0</v>
      </c>
      <c r="AD163" s="18">
        <v>0</v>
      </c>
      <c r="AE163" s="18">
        <v>211.32</v>
      </c>
      <c r="AF163" s="18">
        <f t="shared" si="49"/>
        <v>211.32</v>
      </c>
      <c r="AG163" s="18">
        <f t="shared" si="50"/>
        <v>0</v>
      </c>
      <c r="AH163" s="18">
        <f t="shared" si="50"/>
        <v>0</v>
      </c>
      <c r="AI163" s="18">
        <f t="shared" si="50"/>
        <v>563.52</v>
      </c>
      <c r="AJ163" s="18">
        <f t="shared" si="51"/>
        <v>563.52</v>
      </c>
      <c r="AK163" s="18">
        <f t="shared" si="52"/>
        <v>0</v>
      </c>
      <c r="AL163" s="18">
        <f t="shared" si="52"/>
        <v>0</v>
      </c>
      <c r="AM163" s="18">
        <f t="shared" si="52"/>
        <v>915.72</v>
      </c>
      <c r="AN163" s="18">
        <f t="shared" si="53"/>
        <v>915.72</v>
      </c>
      <c r="AO163" s="18">
        <f>'[2]NECONS-SUPL IULIE'!AY162</f>
        <v>0</v>
      </c>
      <c r="AP163" s="18">
        <f>'[2]NECONS-SUPL IULIE'!AZ162</f>
        <v>0</v>
      </c>
      <c r="AQ163" s="18">
        <f>'[2]NECONS-SUPL IULIE'!BA162</f>
        <v>140.88</v>
      </c>
      <c r="AR163" s="18">
        <f t="shared" si="54"/>
        <v>140.88</v>
      </c>
      <c r="AS163" s="18">
        <v>0</v>
      </c>
      <c r="AT163" s="18">
        <v>0</v>
      </c>
      <c r="AU163" s="18">
        <v>211.32</v>
      </c>
      <c r="AV163" s="18">
        <f t="shared" si="55"/>
        <v>211.32</v>
      </c>
      <c r="AW163" s="18">
        <v>0</v>
      </c>
      <c r="AX163" s="18">
        <v>0</v>
      </c>
      <c r="AY163" s="18">
        <v>140.88</v>
      </c>
      <c r="AZ163" s="18">
        <f t="shared" si="56"/>
        <v>140.88</v>
      </c>
      <c r="BA163" s="18">
        <f t="shared" si="57"/>
        <v>0</v>
      </c>
      <c r="BB163" s="18">
        <f t="shared" si="57"/>
        <v>0</v>
      </c>
      <c r="BC163" s="18">
        <f t="shared" si="57"/>
        <v>493.08</v>
      </c>
      <c r="BD163" s="18">
        <f t="shared" si="58"/>
        <v>493.08</v>
      </c>
      <c r="BE163" s="18">
        <v>0</v>
      </c>
      <c r="BF163" s="18">
        <v>0</v>
      </c>
      <c r="BG163" s="18">
        <v>34409.519999999997</v>
      </c>
      <c r="BH163" s="18">
        <f t="shared" si="59"/>
        <v>34409.519999999997</v>
      </c>
      <c r="BI163" s="18">
        <v>0</v>
      </c>
      <c r="BJ163" s="18">
        <v>0</v>
      </c>
      <c r="BK163" s="18">
        <v>36152.47</v>
      </c>
      <c r="BL163" s="18">
        <f t="shared" si="60"/>
        <v>36152.47</v>
      </c>
    </row>
    <row r="164" spans="1:64" x14ac:dyDescent="0.3">
      <c r="A164" s="14">
        <v>157</v>
      </c>
      <c r="B164" s="71" t="s">
        <v>335</v>
      </c>
      <c r="C164" s="36" t="s">
        <v>33</v>
      </c>
      <c r="D164" s="82" t="s">
        <v>336</v>
      </c>
      <c r="E164" s="18">
        <v>0</v>
      </c>
      <c r="F164" s="18">
        <v>0</v>
      </c>
      <c r="G164" s="18">
        <v>0</v>
      </c>
      <c r="H164" s="18">
        <f t="shared" si="42"/>
        <v>0</v>
      </c>
      <c r="I164" s="18">
        <v>0</v>
      </c>
      <c r="J164" s="18">
        <v>0</v>
      </c>
      <c r="K164" s="18">
        <v>352.2</v>
      </c>
      <c r="L164" s="18">
        <f t="shared" si="43"/>
        <v>352.2</v>
      </c>
      <c r="M164" s="18">
        <v>0</v>
      </c>
      <c r="N164" s="18">
        <v>0</v>
      </c>
      <c r="O164" s="18">
        <v>211.32</v>
      </c>
      <c r="P164" s="18">
        <f t="shared" si="44"/>
        <v>211.32</v>
      </c>
      <c r="Q164" s="18">
        <f t="shared" si="45"/>
        <v>0</v>
      </c>
      <c r="R164" s="18">
        <f t="shared" si="45"/>
        <v>0</v>
      </c>
      <c r="S164" s="18">
        <f t="shared" si="45"/>
        <v>563.52</v>
      </c>
      <c r="T164" s="18">
        <f t="shared" si="46"/>
        <v>563.52</v>
      </c>
      <c r="U164" s="18">
        <v>0</v>
      </c>
      <c r="V164" s="18">
        <v>0</v>
      </c>
      <c r="W164" s="18">
        <v>0</v>
      </c>
      <c r="X164" s="18">
        <f t="shared" si="47"/>
        <v>0</v>
      </c>
      <c r="Y164" s="18">
        <f>'[1]DECONTARE MAI 2025'!AX163</f>
        <v>0</v>
      </c>
      <c r="Z164" s="18">
        <f>'[1]DECONTARE MAI 2025'!AY163</f>
        <v>0</v>
      </c>
      <c r="AA164" s="18">
        <f>'[1]DECONTARE MAI 2025'!AZ163</f>
        <v>70.44</v>
      </c>
      <c r="AB164" s="18">
        <f t="shared" si="48"/>
        <v>70.44</v>
      </c>
      <c r="AC164" s="18">
        <v>0</v>
      </c>
      <c r="AD164" s="18">
        <v>0</v>
      </c>
      <c r="AE164" s="18">
        <v>0</v>
      </c>
      <c r="AF164" s="18">
        <f t="shared" si="49"/>
        <v>0</v>
      </c>
      <c r="AG164" s="18">
        <f t="shared" si="50"/>
        <v>0</v>
      </c>
      <c r="AH164" s="18">
        <f t="shared" si="50"/>
        <v>0</v>
      </c>
      <c r="AI164" s="18">
        <f t="shared" si="50"/>
        <v>70.44</v>
      </c>
      <c r="AJ164" s="18">
        <f t="shared" si="51"/>
        <v>70.44</v>
      </c>
      <c r="AK164" s="18">
        <f t="shared" si="52"/>
        <v>0</v>
      </c>
      <c r="AL164" s="18">
        <f t="shared" si="52"/>
        <v>0</v>
      </c>
      <c r="AM164" s="18">
        <f t="shared" si="52"/>
        <v>633.96</v>
      </c>
      <c r="AN164" s="18">
        <f t="shared" si="53"/>
        <v>633.96</v>
      </c>
      <c r="AO164" s="18">
        <f>'[2]NECONS-SUPL IULIE'!AY163</f>
        <v>0</v>
      </c>
      <c r="AP164" s="18">
        <f>'[2]NECONS-SUPL IULIE'!AZ163</f>
        <v>0</v>
      </c>
      <c r="AQ164" s="18">
        <f>'[2]NECONS-SUPL IULIE'!BA163</f>
        <v>0</v>
      </c>
      <c r="AR164" s="18">
        <f t="shared" si="54"/>
        <v>0</v>
      </c>
      <c r="AS164" s="18">
        <v>0</v>
      </c>
      <c r="AT164" s="18">
        <v>0</v>
      </c>
      <c r="AU164" s="18">
        <v>140.88</v>
      </c>
      <c r="AV164" s="18">
        <f t="shared" si="55"/>
        <v>140.88</v>
      </c>
      <c r="AW164" s="18">
        <v>0</v>
      </c>
      <c r="AX164" s="18">
        <v>0</v>
      </c>
      <c r="AY164" s="18">
        <v>0</v>
      </c>
      <c r="AZ164" s="18">
        <f t="shared" si="56"/>
        <v>0</v>
      </c>
      <c r="BA164" s="18">
        <f t="shared" si="57"/>
        <v>0</v>
      </c>
      <c r="BB164" s="18">
        <f t="shared" si="57"/>
        <v>0</v>
      </c>
      <c r="BC164" s="18">
        <f t="shared" si="57"/>
        <v>140.88</v>
      </c>
      <c r="BD164" s="18">
        <f t="shared" si="58"/>
        <v>140.88</v>
      </c>
      <c r="BE164" s="18">
        <v>0</v>
      </c>
      <c r="BF164" s="18">
        <v>0</v>
      </c>
      <c r="BG164" s="18">
        <v>18984.57</v>
      </c>
      <c r="BH164" s="18">
        <f t="shared" si="59"/>
        <v>18984.57</v>
      </c>
      <c r="BI164" s="18">
        <v>0</v>
      </c>
      <c r="BJ164" s="18">
        <v>0</v>
      </c>
      <c r="BK164" s="18">
        <v>19946.189999999999</v>
      </c>
      <c r="BL164" s="18">
        <f t="shared" si="60"/>
        <v>19946.189999999999</v>
      </c>
    </row>
    <row r="165" spans="1:64" x14ac:dyDescent="0.3">
      <c r="A165" s="14">
        <v>158</v>
      </c>
      <c r="B165" s="71" t="s">
        <v>337</v>
      </c>
      <c r="C165" s="36" t="s">
        <v>33</v>
      </c>
      <c r="D165" s="82" t="s">
        <v>338</v>
      </c>
      <c r="E165" s="18">
        <v>0</v>
      </c>
      <c r="F165" s="18">
        <v>0</v>
      </c>
      <c r="G165" s="18">
        <v>477432</v>
      </c>
      <c r="H165" s="18">
        <f t="shared" si="42"/>
        <v>477432</v>
      </c>
      <c r="I165" s="18">
        <v>0</v>
      </c>
      <c r="J165" s="18">
        <v>0</v>
      </c>
      <c r="K165" s="18">
        <v>595717</v>
      </c>
      <c r="L165" s="18">
        <f t="shared" si="43"/>
        <v>595717</v>
      </c>
      <c r="M165" s="18">
        <v>0</v>
      </c>
      <c r="N165" s="18">
        <v>0</v>
      </c>
      <c r="O165" s="18">
        <v>596451</v>
      </c>
      <c r="P165" s="18">
        <f t="shared" si="44"/>
        <v>596451</v>
      </c>
      <c r="Q165" s="18">
        <f t="shared" si="45"/>
        <v>0</v>
      </c>
      <c r="R165" s="18">
        <f t="shared" si="45"/>
        <v>0</v>
      </c>
      <c r="S165" s="18">
        <f t="shared" si="45"/>
        <v>1669600</v>
      </c>
      <c r="T165" s="18">
        <f t="shared" si="46"/>
        <v>1669600</v>
      </c>
      <c r="U165" s="18">
        <v>0</v>
      </c>
      <c r="V165" s="18">
        <v>0</v>
      </c>
      <c r="W165" s="18">
        <v>828988</v>
      </c>
      <c r="X165" s="18">
        <f t="shared" si="47"/>
        <v>828988</v>
      </c>
      <c r="Y165" s="18">
        <f>'[1]DECONTARE MAI 2025'!AX164</f>
        <v>0</v>
      </c>
      <c r="Z165" s="18">
        <f>'[1]DECONTARE MAI 2025'!AY164</f>
        <v>0</v>
      </c>
      <c r="AA165" s="18">
        <f>'[1]DECONTARE MAI 2025'!AZ164</f>
        <v>654300</v>
      </c>
      <c r="AB165" s="18">
        <f t="shared" si="48"/>
        <v>654300</v>
      </c>
      <c r="AC165" s="18">
        <v>0</v>
      </c>
      <c r="AD165" s="18">
        <v>0</v>
      </c>
      <c r="AE165" s="18">
        <v>776295</v>
      </c>
      <c r="AF165" s="18">
        <f t="shared" si="49"/>
        <v>776295</v>
      </c>
      <c r="AG165" s="18">
        <f t="shared" si="50"/>
        <v>0</v>
      </c>
      <c r="AH165" s="18">
        <f t="shared" si="50"/>
        <v>0</v>
      </c>
      <c r="AI165" s="18">
        <f t="shared" si="50"/>
        <v>2259583</v>
      </c>
      <c r="AJ165" s="18">
        <f t="shared" si="51"/>
        <v>2259583</v>
      </c>
      <c r="AK165" s="18">
        <f t="shared" si="52"/>
        <v>0</v>
      </c>
      <c r="AL165" s="18">
        <f t="shared" si="52"/>
        <v>0</v>
      </c>
      <c r="AM165" s="18">
        <f t="shared" si="52"/>
        <v>3929183</v>
      </c>
      <c r="AN165" s="18">
        <f t="shared" si="53"/>
        <v>3929183</v>
      </c>
      <c r="AO165" s="18">
        <f>'[2]NECONS-SUPL IULIE'!AY164</f>
        <v>0</v>
      </c>
      <c r="AP165" s="18">
        <f>'[2]NECONS-SUPL IULIE'!AZ164</f>
        <v>0</v>
      </c>
      <c r="AQ165" s="18">
        <f>'[2]NECONS-SUPL IULIE'!BA164</f>
        <v>846095</v>
      </c>
      <c r="AR165" s="18">
        <f t="shared" si="54"/>
        <v>846095</v>
      </c>
      <c r="AS165" s="18">
        <v>0</v>
      </c>
      <c r="AT165" s="18">
        <v>0</v>
      </c>
      <c r="AU165" s="18">
        <v>754636</v>
      </c>
      <c r="AV165" s="18">
        <f t="shared" si="55"/>
        <v>754636</v>
      </c>
      <c r="AW165" s="18">
        <v>0</v>
      </c>
      <c r="AX165" s="18">
        <v>0</v>
      </c>
      <c r="AY165" s="18">
        <v>782478</v>
      </c>
      <c r="AZ165" s="18">
        <f t="shared" si="56"/>
        <v>782478</v>
      </c>
      <c r="BA165" s="18">
        <f t="shared" si="57"/>
        <v>0</v>
      </c>
      <c r="BB165" s="18">
        <f t="shared" si="57"/>
        <v>0</v>
      </c>
      <c r="BC165" s="18">
        <f t="shared" si="57"/>
        <v>2383209</v>
      </c>
      <c r="BD165" s="18">
        <f t="shared" si="58"/>
        <v>2383209</v>
      </c>
      <c r="BE165" s="18">
        <v>0</v>
      </c>
      <c r="BF165" s="18">
        <v>0</v>
      </c>
      <c r="BG165" s="18">
        <v>363206.79</v>
      </c>
      <c r="BH165" s="18">
        <f t="shared" si="59"/>
        <v>363206.79</v>
      </c>
      <c r="BI165" s="18">
        <v>0</v>
      </c>
      <c r="BJ165" s="18">
        <v>0</v>
      </c>
      <c r="BK165" s="18">
        <v>244561.19</v>
      </c>
      <c r="BL165" s="18">
        <f t="shared" si="60"/>
        <v>244561.19</v>
      </c>
    </row>
    <row r="166" spans="1:64" x14ac:dyDescent="0.3">
      <c r="A166" s="14">
        <v>159</v>
      </c>
      <c r="B166" s="71" t="s">
        <v>339</v>
      </c>
      <c r="C166" s="36" t="s">
        <v>33</v>
      </c>
      <c r="D166" s="82" t="s">
        <v>340</v>
      </c>
      <c r="E166" s="18">
        <v>0</v>
      </c>
      <c r="F166" s="18">
        <v>0</v>
      </c>
      <c r="G166" s="18">
        <v>183019</v>
      </c>
      <c r="H166" s="18">
        <f t="shared" si="42"/>
        <v>183019</v>
      </c>
      <c r="I166" s="18">
        <v>0</v>
      </c>
      <c r="J166" s="18">
        <v>0</v>
      </c>
      <c r="K166" s="18">
        <v>204291.44</v>
      </c>
      <c r="L166" s="18">
        <f t="shared" si="43"/>
        <v>204291.44</v>
      </c>
      <c r="M166" s="18">
        <v>0</v>
      </c>
      <c r="N166" s="18">
        <v>0</v>
      </c>
      <c r="O166" s="18">
        <v>233535.35</v>
      </c>
      <c r="P166" s="18">
        <f t="shared" si="44"/>
        <v>233535.35</v>
      </c>
      <c r="Q166" s="18">
        <f t="shared" si="45"/>
        <v>0</v>
      </c>
      <c r="R166" s="18">
        <f t="shared" si="45"/>
        <v>0</v>
      </c>
      <c r="S166" s="18">
        <f t="shared" si="45"/>
        <v>620845.79</v>
      </c>
      <c r="T166" s="18">
        <f t="shared" si="46"/>
        <v>620845.79</v>
      </c>
      <c r="U166" s="18">
        <v>0</v>
      </c>
      <c r="V166" s="18">
        <v>0</v>
      </c>
      <c r="W166" s="18">
        <v>278232.84999999998</v>
      </c>
      <c r="X166" s="18">
        <f t="shared" si="47"/>
        <v>278232.84999999998</v>
      </c>
      <c r="Y166" s="18">
        <f>'[1]DECONTARE MAI 2025'!AX165</f>
        <v>0</v>
      </c>
      <c r="Z166" s="18">
        <f>'[1]DECONTARE MAI 2025'!AY165</f>
        <v>0</v>
      </c>
      <c r="AA166" s="18">
        <f>'[1]DECONTARE MAI 2025'!AZ165</f>
        <v>273327.24</v>
      </c>
      <c r="AB166" s="18">
        <f t="shared" si="48"/>
        <v>273327.24</v>
      </c>
      <c r="AC166" s="18">
        <v>0</v>
      </c>
      <c r="AD166" s="18">
        <v>0</v>
      </c>
      <c r="AE166" s="18">
        <v>277360.31999999995</v>
      </c>
      <c r="AF166" s="18">
        <f t="shared" si="49"/>
        <v>277360.31999999995</v>
      </c>
      <c r="AG166" s="18">
        <f t="shared" si="50"/>
        <v>0</v>
      </c>
      <c r="AH166" s="18">
        <f t="shared" si="50"/>
        <v>0</v>
      </c>
      <c r="AI166" s="18">
        <f t="shared" si="50"/>
        <v>828920.40999999992</v>
      </c>
      <c r="AJ166" s="18">
        <f t="shared" si="51"/>
        <v>828920.40999999992</v>
      </c>
      <c r="AK166" s="18">
        <f t="shared" si="52"/>
        <v>0</v>
      </c>
      <c r="AL166" s="18">
        <f t="shared" si="52"/>
        <v>0</v>
      </c>
      <c r="AM166" s="18">
        <f t="shared" si="52"/>
        <v>1449766.2</v>
      </c>
      <c r="AN166" s="18">
        <f t="shared" si="53"/>
        <v>1449766.2</v>
      </c>
      <c r="AO166" s="18">
        <f>'[2]NECONS-SUPL IULIE'!AY165</f>
        <v>0</v>
      </c>
      <c r="AP166" s="18">
        <f>'[2]NECONS-SUPL IULIE'!AZ165</f>
        <v>0</v>
      </c>
      <c r="AQ166" s="18">
        <f>'[2]NECONS-SUPL IULIE'!BA165</f>
        <v>276262.20999999996</v>
      </c>
      <c r="AR166" s="18">
        <f t="shared" si="54"/>
        <v>276262.20999999996</v>
      </c>
      <c r="AS166" s="18">
        <v>0</v>
      </c>
      <c r="AT166" s="18">
        <v>0</v>
      </c>
      <c r="AU166" s="18">
        <v>263031.05</v>
      </c>
      <c r="AV166" s="18">
        <f t="shared" si="55"/>
        <v>263031.05</v>
      </c>
      <c r="AW166" s="18">
        <v>0</v>
      </c>
      <c r="AX166" s="18">
        <v>0</v>
      </c>
      <c r="AY166" s="18">
        <v>264590.33</v>
      </c>
      <c r="AZ166" s="18">
        <f t="shared" si="56"/>
        <v>264590.33</v>
      </c>
      <c r="BA166" s="18">
        <f t="shared" si="57"/>
        <v>0</v>
      </c>
      <c r="BB166" s="18">
        <f t="shared" si="57"/>
        <v>0</v>
      </c>
      <c r="BC166" s="18">
        <f t="shared" si="57"/>
        <v>803883.59</v>
      </c>
      <c r="BD166" s="18">
        <f t="shared" si="58"/>
        <v>803883.59</v>
      </c>
      <c r="BE166" s="18">
        <v>0</v>
      </c>
      <c r="BF166" s="18">
        <v>0</v>
      </c>
      <c r="BG166" s="18">
        <v>183237.47</v>
      </c>
      <c r="BH166" s="18">
        <f t="shared" si="59"/>
        <v>183237.47</v>
      </c>
      <c r="BI166" s="18">
        <v>0</v>
      </c>
      <c r="BJ166" s="18">
        <v>0</v>
      </c>
      <c r="BK166" s="18">
        <v>192650.40000000002</v>
      </c>
      <c r="BL166" s="18">
        <f t="shared" si="60"/>
        <v>192650.40000000002</v>
      </c>
    </row>
    <row r="167" spans="1:64" x14ac:dyDescent="0.3">
      <c r="A167" s="14">
        <v>160</v>
      </c>
      <c r="B167" s="71" t="s">
        <v>341</v>
      </c>
      <c r="C167" s="36" t="s">
        <v>33</v>
      </c>
      <c r="D167" s="82" t="s">
        <v>342</v>
      </c>
      <c r="E167" s="18">
        <v>0</v>
      </c>
      <c r="F167" s="18">
        <v>0</v>
      </c>
      <c r="G167" s="18">
        <v>448221.37</v>
      </c>
      <c r="H167" s="18">
        <f t="shared" si="42"/>
        <v>448221.37</v>
      </c>
      <c r="I167" s="18">
        <v>0</v>
      </c>
      <c r="J167" s="18">
        <v>0</v>
      </c>
      <c r="K167" s="18">
        <v>421062.1100000001</v>
      </c>
      <c r="L167" s="18">
        <f t="shared" si="43"/>
        <v>421062.1100000001</v>
      </c>
      <c r="M167" s="18">
        <v>0</v>
      </c>
      <c r="N167" s="18">
        <v>0</v>
      </c>
      <c r="O167" s="18">
        <v>532199.16</v>
      </c>
      <c r="P167" s="18">
        <f t="shared" si="44"/>
        <v>532199.16</v>
      </c>
      <c r="Q167" s="18">
        <f t="shared" si="45"/>
        <v>0</v>
      </c>
      <c r="R167" s="18">
        <f t="shared" si="45"/>
        <v>0</v>
      </c>
      <c r="S167" s="18">
        <f t="shared" si="45"/>
        <v>1401482.6400000001</v>
      </c>
      <c r="T167" s="18">
        <f t="shared" si="46"/>
        <v>1401482.6400000001</v>
      </c>
      <c r="U167" s="18">
        <v>0</v>
      </c>
      <c r="V167" s="18">
        <v>0</v>
      </c>
      <c r="W167" s="18">
        <v>513767.43999999994</v>
      </c>
      <c r="X167" s="18">
        <f t="shared" si="47"/>
        <v>513767.43999999994</v>
      </c>
      <c r="Y167" s="18">
        <f>'[1]DECONTARE MAI 2025'!AX166</f>
        <v>0</v>
      </c>
      <c r="Z167" s="18">
        <f>'[1]DECONTARE MAI 2025'!AY166</f>
        <v>0</v>
      </c>
      <c r="AA167" s="18">
        <f>'[1]DECONTARE MAI 2025'!AZ166</f>
        <v>516380.96000000008</v>
      </c>
      <c r="AB167" s="18">
        <f t="shared" si="48"/>
        <v>516380.96000000008</v>
      </c>
      <c r="AC167" s="18">
        <v>0</v>
      </c>
      <c r="AD167" s="18">
        <v>0</v>
      </c>
      <c r="AE167" s="18">
        <v>549988.48</v>
      </c>
      <c r="AF167" s="18">
        <f t="shared" si="49"/>
        <v>549988.48</v>
      </c>
      <c r="AG167" s="18">
        <f t="shared" si="50"/>
        <v>0</v>
      </c>
      <c r="AH167" s="18">
        <f t="shared" si="50"/>
        <v>0</v>
      </c>
      <c r="AI167" s="18">
        <f t="shared" si="50"/>
        <v>1580136.88</v>
      </c>
      <c r="AJ167" s="18">
        <f t="shared" si="51"/>
        <v>1580136.88</v>
      </c>
      <c r="AK167" s="18">
        <f t="shared" si="52"/>
        <v>0</v>
      </c>
      <c r="AL167" s="18">
        <f t="shared" si="52"/>
        <v>0</v>
      </c>
      <c r="AM167" s="18">
        <f t="shared" si="52"/>
        <v>2981619.52</v>
      </c>
      <c r="AN167" s="18">
        <f t="shared" si="53"/>
        <v>2981619.52</v>
      </c>
      <c r="AO167" s="18">
        <f>'[2]NECONS-SUPL IULIE'!AY166</f>
        <v>0</v>
      </c>
      <c r="AP167" s="18">
        <f>'[2]NECONS-SUPL IULIE'!AZ166</f>
        <v>0</v>
      </c>
      <c r="AQ167" s="18">
        <f>'[2]NECONS-SUPL IULIE'!BA166</f>
        <v>584500.45000000007</v>
      </c>
      <c r="AR167" s="18">
        <f t="shared" si="54"/>
        <v>584500.45000000007</v>
      </c>
      <c r="AS167" s="18">
        <v>0</v>
      </c>
      <c r="AT167" s="18">
        <v>0</v>
      </c>
      <c r="AU167" s="18">
        <v>486622.3299999999</v>
      </c>
      <c r="AV167" s="18">
        <f t="shared" si="55"/>
        <v>486622.3299999999</v>
      </c>
      <c r="AW167" s="18">
        <v>0</v>
      </c>
      <c r="AX167" s="18">
        <v>0</v>
      </c>
      <c r="AY167" s="18">
        <v>541363.67000000004</v>
      </c>
      <c r="AZ167" s="18">
        <f t="shared" si="56"/>
        <v>541363.67000000004</v>
      </c>
      <c r="BA167" s="18">
        <f t="shared" si="57"/>
        <v>0</v>
      </c>
      <c r="BB167" s="18">
        <f t="shared" si="57"/>
        <v>0</v>
      </c>
      <c r="BC167" s="18">
        <f t="shared" si="57"/>
        <v>1612486.4500000002</v>
      </c>
      <c r="BD167" s="18">
        <f t="shared" si="58"/>
        <v>1612486.4500000002</v>
      </c>
      <c r="BE167" s="18">
        <v>0</v>
      </c>
      <c r="BF167" s="18">
        <v>0</v>
      </c>
      <c r="BG167" s="18">
        <v>370262.58999999997</v>
      </c>
      <c r="BH167" s="18">
        <f t="shared" si="59"/>
        <v>370262.58999999997</v>
      </c>
      <c r="BI167" s="18">
        <v>0</v>
      </c>
      <c r="BJ167" s="18">
        <v>0</v>
      </c>
      <c r="BK167" s="18">
        <v>390630.23000000004</v>
      </c>
      <c r="BL167" s="18">
        <f t="shared" si="60"/>
        <v>390630.23000000004</v>
      </c>
    </row>
    <row r="168" spans="1:64" x14ac:dyDescent="0.3">
      <c r="A168" s="14">
        <v>161</v>
      </c>
      <c r="B168" s="71" t="s">
        <v>343</v>
      </c>
      <c r="C168" s="36" t="s">
        <v>33</v>
      </c>
      <c r="D168" s="82" t="s">
        <v>344</v>
      </c>
      <c r="E168" s="18">
        <v>0</v>
      </c>
      <c r="F168" s="18">
        <v>0</v>
      </c>
      <c r="G168" s="18">
        <v>81622.12</v>
      </c>
      <c r="H168" s="18">
        <f t="shared" si="42"/>
        <v>81622.12</v>
      </c>
      <c r="I168" s="18">
        <v>0</v>
      </c>
      <c r="J168" s="18">
        <v>0</v>
      </c>
      <c r="K168" s="18">
        <v>82101.05</v>
      </c>
      <c r="L168" s="18">
        <f t="shared" si="43"/>
        <v>82101.05</v>
      </c>
      <c r="M168" s="18">
        <v>0</v>
      </c>
      <c r="N168" s="18">
        <v>0</v>
      </c>
      <c r="O168" s="18">
        <v>41567.21</v>
      </c>
      <c r="P168" s="18">
        <f t="shared" si="44"/>
        <v>41567.21</v>
      </c>
      <c r="Q168" s="18">
        <f t="shared" si="45"/>
        <v>0</v>
      </c>
      <c r="R168" s="18">
        <f t="shared" si="45"/>
        <v>0</v>
      </c>
      <c r="S168" s="18">
        <f t="shared" si="45"/>
        <v>205290.37999999998</v>
      </c>
      <c r="T168" s="18">
        <f t="shared" si="46"/>
        <v>205290.37999999998</v>
      </c>
      <c r="U168" s="18">
        <v>0</v>
      </c>
      <c r="V168" s="18">
        <v>0</v>
      </c>
      <c r="W168" s="18">
        <v>75133.399999999994</v>
      </c>
      <c r="X168" s="18">
        <f t="shared" si="47"/>
        <v>75133.399999999994</v>
      </c>
      <c r="Y168" s="18">
        <f>'[1]DECONTARE MAI 2025'!AX167</f>
        <v>0</v>
      </c>
      <c r="Z168" s="18">
        <f>'[1]DECONTARE MAI 2025'!AY167</f>
        <v>0</v>
      </c>
      <c r="AA168" s="18">
        <f>'[1]DECONTARE MAI 2025'!AZ167</f>
        <v>82817.240000000005</v>
      </c>
      <c r="AB168" s="18">
        <f t="shared" si="48"/>
        <v>82817.240000000005</v>
      </c>
      <c r="AC168" s="18">
        <v>0</v>
      </c>
      <c r="AD168" s="18">
        <v>0</v>
      </c>
      <c r="AE168" s="18">
        <v>84740.800000000003</v>
      </c>
      <c r="AF168" s="18">
        <f t="shared" si="49"/>
        <v>84740.800000000003</v>
      </c>
      <c r="AG168" s="18">
        <f t="shared" si="50"/>
        <v>0</v>
      </c>
      <c r="AH168" s="18">
        <f t="shared" si="50"/>
        <v>0</v>
      </c>
      <c r="AI168" s="18">
        <f t="shared" si="50"/>
        <v>242691.44</v>
      </c>
      <c r="AJ168" s="18">
        <f t="shared" si="51"/>
        <v>242691.44</v>
      </c>
      <c r="AK168" s="18">
        <f t="shared" si="52"/>
        <v>0</v>
      </c>
      <c r="AL168" s="18">
        <f t="shared" si="52"/>
        <v>0</v>
      </c>
      <c r="AM168" s="18">
        <f t="shared" si="52"/>
        <v>447981.81999999995</v>
      </c>
      <c r="AN168" s="18">
        <f t="shared" si="53"/>
        <v>447981.81999999995</v>
      </c>
      <c r="AO168" s="18">
        <f>'[2]NECONS-SUPL IULIE'!AY167</f>
        <v>0</v>
      </c>
      <c r="AP168" s="18">
        <f>'[2]NECONS-SUPL IULIE'!AZ167</f>
        <v>0</v>
      </c>
      <c r="AQ168" s="18">
        <f>'[2]NECONS-SUPL IULIE'!BA167</f>
        <v>77247.16</v>
      </c>
      <c r="AR168" s="18">
        <f t="shared" si="54"/>
        <v>77247.16</v>
      </c>
      <c r="AS168" s="18">
        <v>0</v>
      </c>
      <c r="AT168" s="18">
        <v>0</v>
      </c>
      <c r="AU168" s="18">
        <v>53312.52</v>
      </c>
      <c r="AV168" s="18">
        <f t="shared" si="55"/>
        <v>53312.52</v>
      </c>
      <c r="AW168" s="18">
        <v>0</v>
      </c>
      <c r="AX168" s="18">
        <v>0</v>
      </c>
      <c r="AY168" s="18">
        <v>80982.720000000001</v>
      </c>
      <c r="AZ168" s="18">
        <f t="shared" si="56"/>
        <v>80982.720000000001</v>
      </c>
      <c r="BA168" s="18">
        <f t="shared" si="57"/>
        <v>0</v>
      </c>
      <c r="BB168" s="18">
        <f t="shared" si="57"/>
        <v>0</v>
      </c>
      <c r="BC168" s="18">
        <f t="shared" si="57"/>
        <v>211542.39999999999</v>
      </c>
      <c r="BD168" s="18">
        <f t="shared" si="58"/>
        <v>211542.39999999999</v>
      </c>
      <c r="BE168" s="18">
        <v>0</v>
      </c>
      <c r="BF168" s="18">
        <v>0</v>
      </c>
      <c r="BG168" s="18">
        <v>81271.5</v>
      </c>
      <c r="BH168" s="18">
        <f t="shared" si="59"/>
        <v>81271.5</v>
      </c>
      <c r="BI168" s="18">
        <v>0</v>
      </c>
      <c r="BJ168" s="18">
        <v>0</v>
      </c>
      <c r="BK168" s="18">
        <v>85217.25</v>
      </c>
      <c r="BL168" s="18">
        <f t="shared" si="60"/>
        <v>85217.25</v>
      </c>
    </row>
    <row r="169" spans="1:64" x14ac:dyDescent="0.3">
      <c r="A169" s="14">
        <v>162</v>
      </c>
      <c r="B169" s="71" t="s">
        <v>345</v>
      </c>
      <c r="C169" s="36" t="s">
        <v>33</v>
      </c>
      <c r="D169" s="83" t="s">
        <v>346</v>
      </c>
      <c r="E169" s="18">
        <v>0</v>
      </c>
      <c r="F169" s="18">
        <v>0</v>
      </c>
      <c r="G169" s="18">
        <v>20543.759999999998</v>
      </c>
      <c r="H169" s="18">
        <f t="shared" si="42"/>
        <v>20543.759999999998</v>
      </c>
      <c r="I169" s="18">
        <v>0</v>
      </c>
      <c r="J169" s="18">
        <v>0</v>
      </c>
      <c r="K169" s="18">
        <v>29187</v>
      </c>
      <c r="L169" s="18">
        <f t="shared" si="43"/>
        <v>29187</v>
      </c>
      <c r="M169" s="18">
        <v>0</v>
      </c>
      <c r="N169" s="18">
        <v>0</v>
      </c>
      <c r="O169" s="18">
        <v>13993</v>
      </c>
      <c r="P169" s="18">
        <f t="shared" si="44"/>
        <v>13993</v>
      </c>
      <c r="Q169" s="18">
        <f t="shared" si="45"/>
        <v>0</v>
      </c>
      <c r="R169" s="18">
        <f t="shared" si="45"/>
        <v>0</v>
      </c>
      <c r="S169" s="18">
        <f t="shared" si="45"/>
        <v>63723.759999999995</v>
      </c>
      <c r="T169" s="18">
        <f t="shared" si="46"/>
        <v>63723.759999999995</v>
      </c>
      <c r="U169" s="18">
        <v>0</v>
      </c>
      <c r="V169" s="18">
        <v>0</v>
      </c>
      <c r="W169" s="18">
        <v>35688</v>
      </c>
      <c r="X169" s="18">
        <f t="shared" si="47"/>
        <v>35688</v>
      </c>
      <c r="Y169" s="18">
        <f>'[1]DECONTARE MAI 2025'!AX168</f>
        <v>0</v>
      </c>
      <c r="Z169" s="18">
        <f>'[1]DECONTARE MAI 2025'!AY168</f>
        <v>0</v>
      </c>
      <c r="AA169" s="18">
        <f>'[1]DECONTARE MAI 2025'!AZ168</f>
        <v>29008.76</v>
      </c>
      <c r="AB169" s="18">
        <f t="shared" si="48"/>
        <v>29008.76</v>
      </c>
      <c r="AC169" s="18">
        <v>0</v>
      </c>
      <c r="AD169" s="18">
        <v>0</v>
      </c>
      <c r="AE169" s="18">
        <v>30107</v>
      </c>
      <c r="AF169" s="18">
        <f t="shared" si="49"/>
        <v>30107</v>
      </c>
      <c r="AG169" s="18">
        <f t="shared" si="50"/>
        <v>0</v>
      </c>
      <c r="AH169" s="18">
        <f t="shared" si="50"/>
        <v>0</v>
      </c>
      <c r="AI169" s="18">
        <f t="shared" si="50"/>
        <v>94803.76</v>
      </c>
      <c r="AJ169" s="18">
        <f t="shared" si="51"/>
        <v>94803.76</v>
      </c>
      <c r="AK169" s="18">
        <f t="shared" si="52"/>
        <v>0</v>
      </c>
      <c r="AL169" s="18">
        <f t="shared" si="52"/>
        <v>0</v>
      </c>
      <c r="AM169" s="18">
        <f t="shared" si="52"/>
        <v>158527.51999999999</v>
      </c>
      <c r="AN169" s="18">
        <f t="shared" si="53"/>
        <v>158527.51999999999</v>
      </c>
      <c r="AO169" s="18">
        <f>'[2]NECONS-SUPL IULIE'!AY168</f>
        <v>0</v>
      </c>
      <c r="AP169" s="18">
        <f>'[2]NECONS-SUPL IULIE'!AZ168</f>
        <v>0</v>
      </c>
      <c r="AQ169" s="18">
        <f>'[2]NECONS-SUPL IULIE'!BA168</f>
        <v>20852.64</v>
      </c>
      <c r="AR169" s="18">
        <f t="shared" si="54"/>
        <v>20852.64</v>
      </c>
      <c r="AS169" s="18">
        <v>0</v>
      </c>
      <c r="AT169" s="18">
        <v>0</v>
      </c>
      <c r="AU169" s="18">
        <v>11181</v>
      </c>
      <c r="AV169" s="18">
        <f t="shared" si="55"/>
        <v>11181</v>
      </c>
      <c r="AW169" s="18">
        <v>0</v>
      </c>
      <c r="AX169" s="18">
        <v>0</v>
      </c>
      <c r="AY169" s="18">
        <v>6062</v>
      </c>
      <c r="AZ169" s="18">
        <f t="shared" si="56"/>
        <v>6062</v>
      </c>
      <c r="BA169" s="18">
        <f t="shared" si="57"/>
        <v>0</v>
      </c>
      <c r="BB169" s="18">
        <f t="shared" si="57"/>
        <v>0</v>
      </c>
      <c r="BC169" s="18">
        <f t="shared" si="57"/>
        <v>38095.64</v>
      </c>
      <c r="BD169" s="18">
        <f t="shared" si="58"/>
        <v>38095.64</v>
      </c>
      <c r="BE169" s="18">
        <v>0</v>
      </c>
      <c r="BF169" s="18">
        <v>0</v>
      </c>
      <c r="BG169" s="18">
        <v>42478.89</v>
      </c>
      <c r="BH169" s="18">
        <f t="shared" si="59"/>
        <v>42478.89</v>
      </c>
      <c r="BI169" s="18">
        <v>0</v>
      </c>
      <c r="BJ169" s="18">
        <v>0</v>
      </c>
      <c r="BK169" s="18">
        <v>51142.19</v>
      </c>
      <c r="BL169" s="18">
        <f t="shared" si="60"/>
        <v>51142.19</v>
      </c>
    </row>
    <row r="170" spans="1:64" x14ac:dyDescent="0.3">
      <c r="A170" s="14">
        <v>163</v>
      </c>
      <c r="B170" s="71" t="s">
        <v>347</v>
      </c>
      <c r="C170" s="36" t="s">
        <v>33</v>
      </c>
      <c r="D170" s="83" t="s">
        <v>348</v>
      </c>
      <c r="E170" s="18">
        <v>0</v>
      </c>
      <c r="F170" s="18">
        <v>0</v>
      </c>
      <c r="G170" s="18">
        <v>234389.19</v>
      </c>
      <c r="H170" s="18">
        <f t="shared" si="42"/>
        <v>234389.19</v>
      </c>
      <c r="I170" s="18">
        <v>0</v>
      </c>
      <c r="J170" s="18">
        <v>0</v>
      </c>
      <c r="K170" s="18">
        <v>308852.38999999996</v>
      </c>
      <c r="L170" s="18">
        <f t="shared" si="43"/>
        <v>308852.38999999996</v>
      </c>
      <c r="M170" s="18">
        <v>0</v>
      </c>
      <c r="N170" s="18">
        <v>0</v>
      </c>
      <c r="O170" s="18">
        <v>366067.29</v>
      </c>
      <c r="P170" s="18">
        <f t="shared" si="44"/>
        <v>366067.29</v>
      </c>
      <c r="Q170" s="18">
        <f t="shared" si="45"/>
        <v>0</v>
      </c>
      <c r="R170" s="18">
        <f t="shared" si="45"/>
        <v>0</v>
      </c>
      <c r="S170" s="18">
        <f t="shared" si="45"/>
        <v>909308.86999999988</v>
      </c>
      <c r="T170" s="18">
        <f t="shared" si="46"/>
        <v>909308.86999999988</v>
      </c>
      <c r="U170" s="18">
        <v>0</v>
      </c>
      <c r="V170" s="18">
        <v>0</v>
      </c>
      <c r="W170" s="18">
        <v>325607.45</v>
      </c>
      <c r="X170" s="18">
        <f t="shared" si="47"/>
        <v>325607.45</v>
      </c>
      <c r="Y170" s="18">
        <f>'[1]DECONTARE MAI 2025'!AX169</f>
        <v>0</v>
      </c>
      <c r="Z170" s="18">
        <f>'[1]DECONTARE MAI 2025'!AY169</f>
        <v>0</v>
      </c>
      <c r="AA170" s="18">
        <f>'[1]DECONTARE MAI 2025'!AZ169</f>
        <v>341058.4</v>
      </c>
      <c r="AB170" s="18">
        <f t="shared" si="48"/>
        <v>341058.4</v>
      </c>
      <c r="AC170" s="18">
        <v>0</v>
      </c>
      <c r="AD170" s="18">
        <v>0</v>
      </c>
      <c r="AE170" s="18">
        <v>343824.04</v>
      </c>
      <c r="AF170" s="18">
        <f t="shared" si="49"/>
        <v>343824.04</v>
      </c>
      <c r="AG170" s="18">
        <f t="shared" si="50"/>
        <v>0</v>
      </c>
      <c r="AH170" s="18">
        <f t="shared" si="50"/>
        <v>0</v>
      </c>
      <c r="AI170" s="18">
        <f t="shared" si="50"/>
        <v>1010489.8899999999</v>
      </c>
      <c r="AJ170" s="18">
        <f t="shared" si="51"/>
        <v>1010489.8899999999</v>
      </c>
      <c r="AK170" s="18">
        <f t="shared" si="52"/>
        <v>0</v>
      </c>
      <c r="AL170" s="18">
        <f t="shared" si="52"/>
        <v>0</v>
      </c>
      <c r="AM170" s="18">
        <f t="shared" si="52"/>
        <v>1919798.7599999998</v>
      </c>
      <c r="AN170" s="18">
        <f t="shared" si="53"/>
        <v>1919798.7599999998</v>
      </c>
      <c r="AO170" s="18">
        <f>'[2]NECONS-SUPL IULIE'!AY169</f>
        <v>0</v>
      </c>
      <c r="AP170" s="18">
        <f>'[2]NECONS-SUPL IULIE'!AZ169</f>
        <v>0</v>
      </c>
      <c r="AQ170" s="18">
        <f>'[2]NECONS-SUPL IULIE'!BA169</f>
        <v>332557.51</v>
      </c>
      <c r="AR170" s="18">
        <f t="shared" si="54"/>
        <v>332557.51</v>
      </c>
      <c r="AS170" s="18">
        <v>0</v>
      </c>
      <c r="AT170" s="18">
        <v>0</v>
      </c>
      <c r="AU170" s="18">
        <v>310967.01</v>
      </c>
      <c r="AV170" s="18">
        <f t="shared" si="55"/>
        <v>310967.01</v>
      </c>
      <c r="AW170" s="18">
        <v>0</v>
      </c>
      <c r="AX170" s="18">
        <v>0</v>
      </c>
      <c r="AY170" s="18">
        <v>337550.68000000005</v>
      </c>
      <c r="AZ170" s="18">
        <f t="shared" si="56"/>
        <v>337550.68000000005</v>
      </c>
      <c r="BA170" s="18">
        <f t="shared" si="57"/>
        <v>0</v>
      </c>
      <c r="BB170" s="18">
        <f t="shared" si="57"/>
        <v>0</v>
      </c>
      <c r="BC170" s="18">
        <f t="shared" si="57"/>
        <v>981075.20000000007</v>
      </c>
      <c r="BD170" s="18">
        <f t="shared" si="58"/>
        <v>981075.20000000007</v>
      </c>
      <c r="BE170" s="18">
        <v>0</v>
      </c>
      <c r="BF170" s="18">
        <v>0</v>
      </c>
      <c r="BG170" s="18">
        <v>281413.95</v>
      </c>
      <c r="BH170" s="18">
        <f t="shared" si="59"/>
        <v>281413.95</v>
      </c>
      <c r="BI170" s="18">
        <v>0</v>
      </c>
      <c r="BJ170" s="18">
        <v>0</v>
      </c>
      <c r="BK170" s="18">
        <v>299491.78000000003</v>
      </c>
      <c r="BL170" s="18">
        <f t="shared" si="60"/>
        <v>299491.78000000003</v>
      </c>
    </row>
    <row r="171" spans="1:64" x14ac:dyDescent="0.3">
      <c r="A171" s="14">
        <v>164</v>
      </c>
      <c r="B171" s="71" t="s">
        <v>349</v>
      </c>
      <c r="C171" s="36" t="s">
        <v>33</v>
      </c>
      <c r="D171" s="83" t="s">
        <v>350</v>
      </c>
      <c r="E171" s="18">
        <v>0</v>
      </c>
      <c r="F171" s="18">
        <v>0</v>
      </c>
      <c r="G171" s="18">
        <v>148241.40000000002</v>
      </c>
      <c r="H171" s="18">
        <f t="shared" si="42"/>
        <v>148241.40000000002</v>
      </c>
      <c r="I171" s="18">
        <v>0</v>
      </c>
      <c r="J171" s="18">
        <v>0</v>
      </c>
      <c r="K171" s="18">
        <v>153021.08000000002</v>
      </c>
      <c r="L171" s="18">
        <f t="shared" si="43"/>
        <v>153021.08000000002</v>
      </c>
      <c r="M171" s="18">
        <v>0</v>
      </c>
      <c r="N171" s="18">
        <v>0</v>
      </c>
      <c r="O171" s="18">
        <v>159878.03999999998</v>
      </c>
      <c r="P171" s="18">
        <f t="shared" si="44"/>
        <v>159878.03999999998</v>
      </c>
      <c r="Q171" s="18">
        <f t="shared" si="45"/>
        <v>0</v>
      </c>
      <c r="R171" s="18">
        <f t="shared" si="45"/>
        <v>0</v>
      </c>
      <c r="S171" s="18">
        <f t="shared" si="45"/>
        <v>461140.52</v>
      </c>
      <c r="T171" s="18">
        <f t="shared" si="46"/>
        <v>461140.52</v>
      </c>
      <c r="U171" s="18">
        <v>0</v>
      </c>
      <c r="V171" s="18">
        <v>0</v>
      </c>
      <c r="W171" s="18">
        <v>167115.40000000002</v>
      </c>
      <c r="X171" s="18">
        <f t="shared" si="47"/>
        <v>167115.40000000002</v>
      </c>
      <c r="Y171" s="18">
        <f>'[1]DECONTARE MAI 2025'!AX170</f>
        <v>0</v>
      </c>
      <c r="Z171" s="18">
        <f>'[1]DECONTARE MAI 2025'!AY170</f>
        <v>0</v>
      </c>
      <c r="AA171" s="18">
        <f>'[1]DECONTARE MAI 2025'!AZ170</f>
        <v>153794.40000000002</v>
      </c>
      <c r="AB171" s="18">
        <f t="shared" si="48"/>
        <v>153794.40000000002</v>
      </c>
      <c r="AC171" s="18">
        <v>0</v>
      </c>
      <c r="AD171" s="18">
        <v>0</v>
      </c>
      <c r="AE171" s="18">
        <v>166129.15999999997</v>
      </c>
      <c r="AF171" s="18">
        <f t="shared" si="49"/>
        <v>166129.15999999997</v>
      </c>
      <c r="AG171" s="18">
        <f t="shared" si="50"/>
        <v>0</v>
      </c>
      <c r="AH171" s="18">
        <f t="shared" si="50"/>
        <v>0</v>
      </c>
      <c r="AI171" s="18">
        <f t="shared" si="50"/>
        <v>487038.96</v>
      </c>
      <c r="AJ171" s="18">
        <f t="shared" si="51"/>
        <v>487038.96</v>
      </c>
      <c r="AK171" s="18">
        <f t="shared" si="52"/>
        <v>0</v>
      </c>
      <c r="AL171" s="18">
        <f t="shared" si="52"/>
        <v>0</v>
      </c>
      <c r="AM171" s="18">
        <f t="shared" si="52"/>
        <v>948179.48</v>
      </c>
      <c r="AN171" s="18">
        <f t="shared" si="53"/>
        <v>948179.48</v>
      </c>
      <c r="AO171" s="18">
        <f>'[2]NECONS-SUPL IULIE'!AY170</f>
        <v>0</v>
      </c>
      <c r="AP171" s="18">
        <f>'[2]NECONS-SUPL IULIE'!AZ170</f>
        <v>0</v>
      </c>
      <c r="AQ171" s="18">
        <f>'[2]NECONS-SUPL IULIE'!BA170</f>
        <v>151688.56</v>
      </c>
      <c r="AR171" s="18">
        <f t="shared" si="54"/>
        <v>151688.56</v>
      </c>
      <c r="AS171" s="18">
        <v>0</v>
      </c>
      <c r="AT171" s="18">
        <v>0</v>
      </c>
      <c r="AU171" s="18">
        <v>143599.88</v>
      </c>
      <c r="AV171" s="18">
        <f t="shared" si="55"/>
        <v>143599.88</v>
      </c>
      <c r="AW171" s="18">
        <v>0</v>
      </c>
      <c r="AX171" s="18">
        <v>0</v>
      </c>
      <c r="AY171" s="18">
        <v>149430.40000000002</v>
      </c>
      <c r="AZ171" s="18">
        <f t="shared" si="56"/>
        <v>149430.40000000002</v>
      </c>
      <c r="BA171" s="18">
        <f t="shared" si="57"/>
        <v>0</v>
      </c>
      <c r="BB171" s="18">
        <f t="shared" si="57"/>
        <v>0</v>
      </c>
      <c r="BC171" s="18">
        <f t="shared" si="57"/>
        <v>444718.84</v>
      </c>
      <c r="BD171" s="18">
        <f t="shared" si="58"/>
        <v>444718.84</v>
      </c>
      <c r="BE171" s="18">
        <v>0</v>
      </c>
      <c r="BF171" s="18">
        <v>0</v>
      </c>
      <c r="BG171" s="18">
        <v>119282.82</v>
      </c>
      <c r="BH171" s="18">
        <f t="shared" si="59"/>
        <v>119282.82</v>
      </c>
      <c r="BI171" s="18">
        <v>0</v>
      </c>
      <c r="BJ171" s="18">
        <v>0</v>
      </c>
      <c r="BK171" s="18">
        <v>126471.27</v>
      </c>
      <c r="BL171" s="18">
        <f t="shared" si="60"/>
        <v>126471.27</v>
      </c>
    </row>
    <row r="172" spans="1:64" x14ac:dyDescent="0.3">
      <c r="A172" s="14">
        <v>165</v>
      </c>
      <c r="B172" s="71" t="s">
        <v>351</v>
      </c>
      <c r="C172" s="36" t="s">
        <v>33</v>
      </c>
      <c r="D172" s="83" t="s">
        <v>352</v>
      </c>
      <c r="E172" s="18">
        <v>0</v>
      </c>
      <c r="F172" s="18">
        <v>0</v>
      </c>
      <c r="G172" s="18">
        <v>226000.79</v>
      </c>
      <c r="H172" s="18">
        <f t="shared" si="42"/>
        <v>226000.79</v>
      </c>
      <c r="I172" s="18">
        <v>0</v>
      </c>
      <c r="J172" s="18">
        <v>0</v>
      </c>
      <c r="K172" s="18">
        <v>247463.95</v>
      </c>
      <c r="L172" s="18">
        <f t="shared" si="43"/>
        <v>247463.95</v>
      </c>
      <c r="M172" s="18">
        <v>0</v>
      </c>
      <c r="N172" s="18">
        <v>0</v>
      </c>
      <c r="O172" s="18">
        <v>241988.76</v>
      </c>
      <c r="P172" s="18">
        <f t="shared" si="44"/>
        <v>241988.76</v>
      </c>
      <c r="Q172" s="18">
        <f t="shared" si="45"/>
        <v>0</v>
      </c>
      <c r="R172" s="18">
        <f t="shared" si="45"/>
        <v>0</v>
      </c>
      <c r="S172" s="18">
        <f t="shared" si="45"/>
        <v>715453.5</v>
      </c>
      <c r="T172" s="18">
        <f t="shared" si="46"/>
        <v>715453.5</v>
      </c>
      <c r="U172" s="18">
        <v>0</v>
      </c>
      <c r="V172" s="18">
        <v>0</v>
      </c>
      <c r="W172" s="18">
        <v>235133.55</v>
      </c>
      <c r="X172" s="18">
        <f t="shared" si="47"/>
        <v>235133.55</v>
      </c>
      <c r="Y172" s="18">
        <f>'[1]DECONTARE MAI 2025'!AX171</f>
        <v>0</v>
      </c>
      <c r="Z172" s="18">
        <f>'[1]DECONTARE MAI 2025'!AY171</f>
        <v>0</v>
      </c>
      <c r="AA172" s="18">
        <f>'[1]DECONTARE MAI 2025'!AZ171</f>
        <v>237469.62</v>
      </c>
      <c r="AB172" s="18">
        <f t="shared" si="48"/>
        <v>237469.62</v>
      </c>
      <c r="AC172" s="18">
        <v>0</v>
      </c>
      <c r="AD172" s="18">
        <v>0</v>
      </c>
      <c r="AE172" s="18">
        <v>233351.06</v>
      </c>
      <c r="AF172" s="18">
        <f t="shared" si="49"/>
        <v>233351.06</v>
      </c>
      <c r="AG172" s="18">
        <f t="shared" si="50"/>
        <v>0</v>
      </c>
      <c r="AH172" s="18">
        <f t="shared" si="50"/>
        <v>0</v>
      </c>
      <c r="AI172" s="18">
        <f t="shared" si="50"/>
        <v>705954.23</v>
      </c>
      <c r="AJ172" s="18">
        <f t="shared" si="51"/>
        <v>705954.23</v>
      </c>
      <c r="AK172" s="18">
        <f t="shared" si="52"/>
        <v>0</v>
      </c>
      <c r="AL172" s="18">
        <f t="shared" si="52"/>
        <v>0</v>
      </c>
      <c r="AM172" s="18">
        <f t="shared" si="52"/>
        <v>1421407.73</v>
      </c>
      <c r="AN172" s="18">
        <f t="shared" si="53"/>
        <v>1421407.73</v>
      </c>
      <c r="AO172" s="18">
        <f>'[2]NECONS-SUPL IULIE'!AY171</f>
        <v>0</v>
      </c>
      <c r="AP172" s="18">
        <f>'[2]NECONS-SUPL IULIE'!AZ171</f>
        <v>0</v>
      </c>
      <c r="AQ172" s="18">
        <f>'[2]NECONS-SUPL IULIE'!BA171</f>
        <v>219949.36000000002</v>
      </c>
      <c r="AR172" s="18">
        <f t="shared" si="54"/>
        <v>219949.36000000002</v>
      </c>
      <c r="AS172" s="18">
        <v>0</v>
      </c>
      <c r="AT172" s="18">
        <v>0</v>
      </c>
      <c r="AU172" s="18">
        <v>216797.24999999997</v>
      </c>
      <c r="AV172" s="18">
        <f t="shared" si="55"/>
        <v>216797.24999999997</v>
      </c>
      <c r="AW172" s="18">
        <v>0</v>
      </c>
      <c r="AX172" s="18">
        <v>0</v>
      </c>
      <c r="AY172" s="18">
        <v>234144.5900000002</v>
      </c>
      <c r="AZ172" s="18">
        <f t="shared" si="56"/>
        <v>234144.5900000002</v>
      </c>
      <c r="BA172" s="18">
        <f t="shared" si="57"/>
        <v>0</v>
      </c>
      <c r="BB172" s="18">
        <f t="shared" si="57"/>
        <v>0</v>
      </c>
      <c r="BC172" s="18">
        <f t="shared" si="57"/>
        <v>670891.20000000019</v>
      </c>
      <c r="BD172" s="18">
        <f t="shared" si="58"/>
        <v>670891.20000000019</v>
      </c>
      <c r="BE172" s="18">
        <v>0</v>
      </c>
      <c r="BF172" s="18">
        <v>0</v>
      </c>
      <c r="BG172" s="18">
        <v>223726.06000000003</v>
      </c>
      <c r="BH172" s="18">
        <f t="shared" si="59"/>
        <v>223726.06000000003</v>
      </c>
      <c r="BI172" s="18">
        <v>0</v>
      </c>
      <c r="BJ172" s="18">
        <v>0</v>
      </c>
      <c r="BK172" s="18">
        <v>235773.58000000002</v>
      </c>
      <c r="BL172" s="18">
        <f t="shared" si="60"/>
        <v>235773.58000000002</v>
      </c>
    </row>
    <row r="173" spans="1:64" x14ac:dyDescent="0.3">
      <c r="A173" s="14">
        <v>166</v>
      </c>
      <c r="B173" s="71" t="s">
        <v>353</v>
      </c>
      <c r="C173" s="36" t="s">
        <v>36</v>
      </c>
      <c r="D173" s="83" t="s">
        <v>354</v>
      </c>
      <c r="E173" s="18">
        <v>0</v>
      </c>
      <c r="F173" s="18">
        <v>9335.7999999999993</v>
      </c>
      <c r="G173" s="18">
        <v>0</v>
      </c>
      <c r="H173" s="18">
        <f t="shared" si="42"/>
        <v>9335.7999999999993</v>
      </c>
      <c r="I173" s="18">
        <v>0</v>
      </c>
      <c r="J173" s="18">
        <v>9092.2999999999993</v>
      </c>
      <c r="K173" s="18">
        <v>0</v>
      </c>
      <c r="L173" s="18">
        <f t="shared" si="43"/>
        <v>9092.2999999999993</v>
      </c>
      <c r="M173" s="18">
        <v>0</v>
      </c>
      <c r="N173" s="18">
        <v>9120</v>
      </c>
      <c r="O173" s="18">
        <v>0</v>
      </c>
      <c r="P173" s="18">
        <f t="shared" si="44"/>
        <v>9120</v>
      </c>
      <c r="Q173" s="18">
        <f t="shared" si="45"/>
        <v>0</v>
      </c>
      <c r="R173" s="18">
        <f t="shared" si="45"/>
        <v>27548.1</v>
      </c>
      <c r="S173" s="18">
        <f t="shared" si="45"/>
        <v>0</v>
      </c>
      <c r="T173" s="18">
        <f t="shared" si="46"/>
        <v>27548.1</v>
      </c>
      <c r="U173" s="18">
        <v>0</v>
      </c>
      <c r="V173" s="18">
        <v>7680</v>
      </c>
      <c r="W173" s="18">
        <v>0</v>
      </c>
      <c r="X173" s="18">
        <f t="shared" si="47"/>
        <v>7680</v>
      </c>
      <c r="Y173" s="18">
        <f>'[1]DECONTARE MAI 2025'!AX172</f>
        <v>0</v>
      </c>
      <c r="Z173" s="18">
        <f>'[1]DECONTARE MAI 2025'!AY172</f>
        <v>6240</v>
      </c>
      <c r="AA173" s="18">
        <f>'[1]DECONTARE MAI 2025'!AZ172</f>
        <v>0</v>
      </c>
      <c r="AB173" s="18">
        <f t="shared" si="48"/>
        <v>6240</v>
      </c>
      <c r="AC173" s="18">
        <v>0</v>
      </c>
      <c r="AD173" s="18">
        <v>3840</v>
      </c>
      <c r="AE173" s="18">
        <v>0</v>
      </c>
      <c r="AF173" s="18">
        <f t="shared" si="49"/>
        <v>3840</v>
      </c>
      <c r="AG173" s="18">
        <f t="shared" si="50"/>
        <v>0</v>
      </c>
      <c r="AH173" s="18">
        <f t="shared" si="50"/>
        <v>17760</v>
      </c>
      <c r="AI173" s="18">
        <f t="shared" si="50"/>
        <v>0</v>
      </c>
      <c r="AJ173" s="18">
        <f t="shared" si="51"/>
        <v>17760</v>
      </c>
      <c r="AK173" s="18">
        <f t="shared" si="52"/>
        <v>0</v>
      </c>
      <c r="AL173" s="18">
        <f t="shared" si="52"/>
        <v>45308.1</v>
      </c>
      <c r="AM173" s="18">
        <f t="shared" si="52"/>
        <v>0</v>
      </c>
      <c r="AN173" s="18">
        <f t="shared" si="53"/>
        <v>45308.1</v>
      </c>
      <c r="AO173" s="18">
        <f>'[2]NECONS-SUPL IULIE'!AY172</f>
        <v>0</v>
      </c>
      <c r="AP173" s="18">
        <f>'[2]NECONS-SUPL IULIE'!AZ172</f>
        <v>3840</v>
      </c>
      <c r="AQ173" s="18">
        <f>'[2]NECONS-SUPL IULIE'!BA172</f>
        <v>0</v>
      </c>
      <c r="AR173" s="18">
        <f t="shared" si="54"/>
        <v>3840</v>
      </c>
      <c r="AS173" s="18">
        <v>0</v>
      </c>
      <c r="AT173" s="18">
        <v>1920</v>
      </c>
      <c r="AU173" s="18">
        <v>0</v>
      </c>
      <c r="AV173" s="18">
        <f t="shared" si="55"/>
        <v>1920</v>
      </c>
      <c r="AW173" s="18">
        <v>0</v>
      </c>
      <c r="AX173" s="18">
        <v>2880</v>
      </c>
      <c r="AY173" s="18">
        <v>0</v>
      </c>
      <c r="AZ173" s="18">
        <f t="shared" si="56"/>
        <v>2880</v>
      </c>
      <c r="BA173" s="18">
        <f t="shared" si="57"/>
        <v>0</v>
      </c>
      <c r="BB173" s="18">
        <f t="shared" si="57"/>
        <v>8640</v>
      </c>
      <c r="BC173" s="18">
        <f t="shared" si="57"/>
        <v>0</v>
      </c>
      <c r="BD173" s="18">
        <f t="shared" si="58"/>
        <v>8640</v>
      </c>
      <c r="BE173" s="18">
        <v>0</v>
      </c>
      <c r="BF173" s="18">
        <v>12755.81</v>
      </c>
      <c r="BG173" s="18">
        <v>0</v>
      </c>
      <c r="BH173" s="18">
        <f t="shared" si="59"/>
        <v>12755.81</v>
      </c>
      <c r="BI173" s="18">
        <v>0</v>
      </c>
      <c r="BJ173" s="18">
        <v>13716.289999999999</v>
      </c>
      <c r="BK173" s="18">
        <v>0</v>
      </c>
      <c r="BL173" s="18">
        <f t="shared" si="60"/>
        <v>13716.289999999999</v>
      </c>
    </row>
    <row r="174" spans="1:64" x14ac:dyDescent="0.3">
      <c r="A174" s="14">
        <v>167</v>
      </c>
      <c r="B174" s="84" t="s">
        <v>355</v>
      </c>
      <c r="C174" s="36" t="s">
        <v>33</v>
      </c>
      <c r="D174" s="83" t="s">
        <v>356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>
        <v>0</v>
      </c>
      <c r="V174" s="18">
        <v>0</v>
      </c>
      <c r="W174" s="18">
        <v>178071</v>
      </c>
      <c r="X174" s="18">
        <f t="shared" si="47"/>
        <v>178071</v>
      </c>
      <c r="Y174" s="18">
        <f>'[1]DECONTARE MAI 2025'!AX173</f>
        <v>0</v>
      </c>
      <c r="Z174" s="18">
        <f>'[1]DECONTARE MAI 2025'!AY173</f>
        <v>0</v>
      </c>
      <c r="AA174" s="18">
        <f>'[1]DECONTARE MAI 2025'!AZ173</f>
        <v>330840</v>
      </c>
      <c r="AB174" s="18">
        <f t="shared" si="48"/>
        <v>330840</v>
      </c>
      <c r="AC174" s="18">
        <v>0</v>
      </c>
      <c r="AD174" s="18">
        <v>0</v>
      </c>
      <c r="AE174" s="18">
        <v>311525</v>
      </c>
      <c r="AF174" s="18">
        <f t="shared" si="49"/>
        <v>311525</v>
      </c>
      <c r="AG174" s="18">
        <f t="shared" si="50"/>
        <v>0</v>
      </c>
      <c r="AH174" s="18">
        <f t="shared" si="50"/>
        <v>0</v>
      </c>
      <c r="AI174" s="18">
        <f t="shared" si="50"/>
        <v>820436</v>
      </c>
      <c r="AJ174" s="18">
        <f t="shared" si="51"/>
        <v>820436</v>
      </c>
      <c r="AK174" s="18">
        <f t="shared" si="52"/>
        <v>0</v>
      </c>
      <c r="AL174" s="18">
        <f t="shared" si="52"/>
        <v>0</v>
      </c>
      <c r="AM174" s="18">
        <f t="shared" si="52"/>
        <v>820436</v>
      </c>
      <c r="AN174" s="18">
        <f t="shared" si="53"/>
        <v>820436</v>
      </c>
      <c r="AO174" s="18">
        <f>'[2]NECONS-SUPL IULIE'!AY173</f>
        <v>0</v>
      </c>
      <c r="AP174" s="18">
        <f>'[2]NECONS-SUPL IULIE'!AZ173</f>
        <v>0</v>
      </c>
      <c r="AQ174" s="18">
        <f>'[2]NECONS-SUPL IULIE'!BA173</f>
        <v>150092</v>
      </c>
      <c r="AR174" s="18">
        <f t="shared" si="54"/>
        <v>150092</v>
      </c>
      <c r="AS174" s="18">
        <v>0</v>
      </c>
      <c r="AT174" s="18">
        <v>0</v>
      </c>
      <c r="AU174" s="18">
        <v>205407</v>
      </c>
      <c r="AV174" s="18">
        <f t="shared" si="55"/>
        <v>205407</v>
      </c>
      <c r="AW174" s="18">
        <v>0</v>
      </c>
      <c r="AX174" s="18">
        <v>0</v>
      </c>
      <c r="AY174" s="18">
        <v>176732</v>
      </c>
      <c r="AZ174" s="18">
        <f t="shared" si="56"/>
        <v>176732</v>
      </c>
      <c r="BA174" s="18">
        <f t="shared" si="57"/>
        <v>0</v>
      </c>
      <c r="BB174" s="18">
        <f t="shared" si="57"/>
        <v>0</v>
      </c>
      <c r="BC174" s="18">
        <f t="shared" si="57"/>
        <v>532231</v>
      </c>
      <c r="BD174" s="18">
        <f t="shared" si="58"/>
        <v>532231</v>
      </c>
      <c r="BE174" s="18">
        <v>0</v>
      </c>
      <c r="BF174" s="18">
        <v>0</v>
      </c>
      <c r="BG174" s="18">
        <v>71184.91</v>
      </c>
      <c r="BH174" s="18">
        <f t="shared" si="59"/>
        <v>71184.91</v>
      </c>
      <c r="BI174" s="18">
        <v>0</v>
      </c>
      <c r="BJ174" s="18">
        <v>0</v>
      </c>
      <c r="BK174" s="18">
        <v>75474.789999999994</v>
      </c>
      <c r="BL174" s="18">
        <f t="shared" si="60"/>
        <v>75474.789999999994</v>
      </c>
    </row>
    <row r="175" spans="1:64" x14ac:dyDescent="0.3">
      <c r="A175" s="14">
        <v>168</v>
      </c>
      <c r="B175" s="85" t="s">
        <v>357</v>
      </c>
      <c r="C175" s="36" t="s">
        <v>33</v>
      </c>
      <c r="D175" s="83" t="s">
        <v>358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>
        <v>0</v>
      </c>
      <c r="V175" s="18">
        <v>0</v>
      </c>
      <c r="W175" s="18">
        <v>8484</v>
      </c>
      <c r="X175" s="18">
        <f t="shared" si="47"/>
        <v>8484</v>
      </c>
      <c r="Y175" s="18">
        <f>'[1]DECONTARE MAI 2025'!AX174</f>
        <v>0</v>
      </c>
      <c r="Z175" s="18">
        <f>'[1]DECONTARE MAI 2025'!AY174</f>
        <v>0</v>
      </c>
      <c r="AA175" s="18">
        <f>'[1]DECONTARE MAI 2025'!AZ174</f>
        <v>9090</v>
      </c>
      <c r="AB175" s="18">
        <f t="shared" si="48"/>
        <v>9090</v>
      </c>
      <c r="AC175" s="18">
        <v>0</v>
      </c>
      <c r="AD175" s="18">
        <v>0</v>
      </c>
      <c r="AE175" s="18">
        <v>13332</v>
      </c>
      <c r="AF175" s="18">
        <f t="shared" si="49"/>
        <v>13332</v>
      </c>
      <c r="AG175" s="18">
        <f t="shared" si="50"/>
        <v>0</v>
      </c>
      <c r="AH175" s="18">
        <f t="shared" si="50"/>
        <v>0</v>
      </c>
      <c r="AI175" s="18">
        <f t="shared" si="50"/>
        <v>30906</v>
      </c>
      <c r="AJ175" s="18">
        <f t="shared" si="51"/>
        <v>30906</v>
      </c>
      <c r="AK175" s="18">
        <f t="shared" si="52"/>
        <v>0</v>
      </c>
      <c r="AL175" s="18">
        <f t="shared" si="52"/>
        <v>0</v>
      </c>
      <c r="AM175" s="18">
        <f t="shared" si="52"/>
        <v>30906</v>
      </c>
      <c r="AN175" s="18">
        <f t="shared" si="53"/>
        <v>30906</v>
      </c>
      <c r="AO175" s="18">
        <f>'[2]NECONS-SUPL IULIE'!AY174</f>
        <v>0</v>
      </c>
      <c r="AP175" s="18">
        <f>'[2]NECONS-SUPL IULIE'!AZ174</f>
        <v>0</v>
      </c>
      <c r="AQ175" s="18">
        <f>'[2]NECONS-SUPL IULIE'!BA174</f>
        <v>20604</v>
      </c>
      <c r="AR175" s="18">
        <f t="shared" si="54"/>
        <v>20604</v>
      </c>
      <c r="AS175" s="18">
        <v>0</v>
      </c>
      <c r="AT175" s="18">
        <v>0</v>
      </c>
      <c r="AU175" s="18">
        <v>14544</v>
      </c>
      <c r="AV175" s="18">
        <f t="shared" si="55"/>
        <v>14544</v>
      </c>
      <c r="AW175" s="18">
        <v>0</v>
      </c>
      <c r="AX175" s="18">
        <v>0</v>
      </c>
      <c r="AY175" s="18">
        <v>18786</v>
      </c>
      <c r="AZ175" s="18">
        <f t="shared" si="56"/>
        <v>18786</v>
      </c>
      <c r="BA175" s="18">
        <f t="shared" si="57"/>
        <v>0</v>
      </c>
      <c r="BB175" s="18">
        <f t="shared" si="57"/>
        <v>0</v>
      </c>
      <c r="BC175" s="18">
        <f t="shared" si="57"/>
        <v>53934</v>
      </c>
      <c r="BD175" s="18">
        <f t="shared" si="58"/>
        <v>53934</v>
      </c>
      <c r="BE175" s="18">
        <v>0</v>
      </c>
      <c r="BF175" s="18">
        <v>0</v>
      </c>
      <c r="BG175" s="18">
        <v>35455.03</v>
      </c>
      <c r="BH175" s="18">
        <f t="shared" si="59"/>
        <v>35455.03</v>
      </c>
      <c r="BI175" s="18">
        <v>0</v>
      </c>
      <c r="BJ175" s="18">
        <v>0</v>
      </c>
      <c r="BK175" s="18">
        <v>37591.69</v>
      </c>
      <c r="BL175" s="18">
        <f t="shared" si="60"/>
        <v>37591.69</v>
      </c>
    </row>
    <row r="176" spans="1:64" x14ac:dyDescent="0.3">
      <c r="A176" s="14">
        <v>169</v>
      </c>
      <c r="B176" s="84" t="s">
        <v>359</v>
      </c>
      <c r="C176" s="36" t="s">
        <v>33</v>
      </c>
      <c r="D176" s="83" t="s">
        <v>360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>
        <v>0</v>
      </c>
      <c r="V176" s="18">
        <v>0</v>
      </c>
      <c r="W176" s="18">
        <v>16069</v>
      </c>
      <c r="X176" s="18">
        <f t="shared" si="47"/>
        <v>16069</v>
      </c>
      <c r="Y176" s="18">
        <f>'[1]DECONTARE MAI 2025'!AX175</f>
        <v>0</v>
      </c>
      <c r="Z176" s="18">
        <f>'[1]DECONTARE MAI 2025'!AY175</f>
        <v>0</v>
      </c>
      <c r="AA176" s="18">
        <f>'[1]DECONTARE MAI 2025'!AZ175</f>
        <v>41528</v>
      </c>
      <c r="AB176" s="18">
        <f t="shared" si="48"/>
        <v>41528</v>
      </c>
      <c r="AC176" s="18">
        <v>0</v>
      </c>
      <c r="AD176" s="18">
        <v>0</v>
      </c>
      <c r="AE176" s="18">
        <v>56740</v>
      </c>
      <c r="AF176" s="18">
        <f t="shared" si="49"/>
        <v>56740</v>
      </c>
      <c r="AG176" s="18">
        <f t="shared" si="50"/>
        <v>0</v>
      </c>
      <c r="AH176" s="18">
        <f t="shared" si="50"/>
        <v>0</v>
      </c>
      <c r="AI176" s="18">
        <f t="shared" si="50"/>
        <v>114337</v>
      </c>
      <c r="AJ176" s="18">
        <f t="shared" si="51"/>
        <v>114337</v>
      </c>
      <c r="AK176" s="18">
        <f t="shared" si="52"/>
        <v>0</v>
      </c>
      <c r="AL176" s="18">
        <f t="shared" si="52"/>
        <v>0</v>
      </c>
      <c r="AM176" s="18">
        <f t="shared" si="52"/>
        <v>114337</v>
      </c>
      <c r="AN176" s="18">
        <f t="shared" si="53"/>
        <v>114337</v>
      </c>
      <c r="AO176" s="18">
        <f>'[2]NECONS-SUPL IULIE'!AY175</f>
        <v>0</v>
      </c>
      <c r="AP176" s="18">
        <f>'[2]NECONS-SUPL IULIE'!AZ175</f>
        <v>0</v>
      </c>
      <c r="AQ176" s="18">
        <f>'[2]NECONS-SUPL IULIE'!BA175</f>
        <v>111292.15</v>
      </c>
      <c r="AR176" s="18">
        <f t="shared" si="54"/>
        <v>111292.15</v>
      </c>
      <c r="AS176" s="18">
        <v>0</v>
      </c>
      <c r="AT176" s="18">
        <v>0</v>
      </c>
      <c r="AU176" s="18">
        <v>134297.54999999999</v>
      </c>
      <c r="AV176" s="18">
        <f t="shared" si="55"/>
        <v>134297.54999999999</v>
      </c>
      <c r="AW176" s="18">
        <v>0</v>
      </c>
      <c r="AX176" s="18">
        <v>0</v>
      </c>
      <c r="AY176" s="18">
        <v>130945.25</v>
      </c>
      <c r="AZ176" s="18">
        <f t="shared" si="56"/>
        <v>130945.25</v>
      </c>
      <c r="BA176" s="18">
        <f t="shared" si="57"/>
        <v>0</v>
      </c>
      <c r="BB176" s="18">
        <f t="shared" si="57"/>
        <v>0</v>
      </c>
      <c r="BC176" s="18">
        <f t="shared" si="57"/>
        <v>376534.94999999995</v>
      </c>
      <c r="BD176" s="18">
        <f t="shared" si="58"/>
        <v>376534.94999999995</v>
      </c>
      <c r="BE176" s="18">
        <v>0</v>
      </c>
      <c r="BF176" s="18">
        <v>0</v>
      </c>
      <c r="BG176" s="18">
        <v>161151.67999999999</v>
      </c>
      <c r="BH176" s="18">
        <f t="shared" si="59"/>
        <v>161151.67999999999</v>
      </c>
      <c r="BI176" s="18">
        <v>0</v>
      </c>
      <c r="BJ176" s="18">
        <v>0</v>
      </c>
      <c r="BK176" s="18">
        <v>170572.52</v>
      </c>
      <c r="BL176" s="18">
        <f t="shared" si="60"/>
        <v>170572.52</v>
      </c>
    </row>
    <row r="177" spans="1:70" x14ac:dyDescent="0.3">
      <c r="A177" s="14">
        <v>170</v>
      </c>
      <c r="B177" s="84" t="s">
        <v>361</v>
      </c>
      <c r="C177" s="36" t="s">
        <v>33</v>
      </c>
      <c r="D177" s="83" t="s">
        <v>362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>
        <v>0</v>
      </c>
      <c r="V177" s="18">
        <v>0</v>
      </c>
      <c r="W177" s="18">
        <v>0</v>
      </c>
      <c r="X177" s="18">
        <f t="shared" si="47"/>
        <v>0</v>
      </c>
      <c r="Y177" s="18">
        <f>'[1]DECONTARE MAI 2025'!AX176</f>
        <v>0</v>
      </c>
      <c r="Z177" s="18">
        <f>'[1]DECONTARE MAI 2025'!AY176</f>
        <v>0</v>
      </c>
      <c r="AA177" s="18">
        <f>'[1]DECONTARE MAI 2025'!AZ176</f>
        <v>12942.42</v>
      </c>
      <c r="AB177" s="18">
        <f t="shared" si="48"/>
        <v>12942.42</v>
      </c>
      <c r="AC177" s="18">
        <v>0</v>
      </c>
      <c r="AD177" s="18">
        <v>0</v>
      </c>
      <c r="AE177" s="18">
        <v>5704.18</v>
      </c>
      <c r="AF177" s="18">
        <f t="shared" si="49"/>
        <v>5704.18</v>
      </c>
      <c r="AG177" s="18">
        <f t="shared" si="50"/>
        <v>0</v>
      </c>
      <c r="AH177" s="18">
        <f t="shared" si="50"/>
        <v>0</v>
      </c>
      <c r="AI177" s="18">
        <f t="shared" si="50"/>
        <v>18646.599999999999</v>
      </c>
      <c r="AJ177" s="18">
        <f t="shared" si="51"/>
        <v>18646.599999999999</v>
      </c>
      <c r="AK177" s="18">
        <f t="shared" si="52"/>
        <v>0</v>
      </c>
      <c r="AL177" s="18">
        <f t="shared" si="52"/>
        <v>0</v>
      </c>
      <c r="AM177" s="18">
        <f t="shared" si="52"/>
        <v>18646.599999999999</v>
      </c>
      <c r="AN177" s="18">
        <f t="shared" si="53"/>
        <v>18646.599999999999</v>
      </c>
      <c r="AO177" s="18">
        <f>'[2]NECONS-SUPL IULIE'!AY176</f>
        <v>0</v>
      </c>
      <c r="AP177" s="18">
        <f>'[2]NECONS-SUPL IULIE'!AZ176</f>
        <v>0</v>
      </c>
      <c r="AQ177" s="18">
        <f>'[2]NECONS-SUPL IULIE'!BA176</f>
        <v>6564.92</v>
      </c>
      <c r="AR177" s="18">
        <f t="shared" si="54"/>
        <v>6564.92</v>
      </c>
      <c r="AS177" s="18">
        <v>0</v>
      </c>
      <c r="AT177" s="18">
        <v>0</v>
      </c>
      <c r="AU177" s="18">
        <v>13132.54</v>
      </c>
      <c r="AV177" s="18">
        <f t="shared" si="55"/>
        <v>13132.54</v>
      </c>
      <c r="AW177" s="18">
        <v>0</v>
      </c>
      <c r="AX177" s="18">
        <v>0</v>
      </c>
      <c r="AY177" s="18">
        <v>26475.78</v>
      </c>
      <c r="AZ177" s="18">
        <f t="shared" si="56"/>
        <v>26475.78</v>
      </c>
      <c r="BA177" s="18">
        <f t="shared" si="57"/>
        <v>0</v>
      </c>
      <c r="BB177" s="18">
        <f t="shared" si="57"/>
        <v>0</v>
      </c>
      <c r="BC177" s="18">
        <f t="shared" si="57"/>
        <v>46173.24</v>
      </c>
      <c r="BD177" s="18">
        <f t="shared" si="58"/>
        <v>46173.24</v>
      </c>
      <c r="BE177" s="18">
        <v>0</v>
      </c>
      <c r="BF177" s="18">
        <v>0</v>
      </c>
      <c r="BG177" s="18">
        <v>48956.899999999994</v>
      </c>
      <c r="BH177" s="18">
        <f t="shared" si="59"/>
        <v>48956.899999999994</v>
      </c>
      <c r="BI177" s="18">
        <v>0</v>
      </c>
      <c r="BJ177" s="18">
        <v>0</v>
      </c>
      <c r="BK177" s="18">
        <v>51790.33</v>
      </c>
      <c r="BL177" s="18">
        <f t="shared" si="60"/>
        <v>51790.33</v>
      </c>
    </row>
    <row r="178" spans="1:70" s="86" customFormat="1" ht="27" customHeight="1" x14ac:dyDescent="0.3">
      <c r="B178" s="98" t="s">
        <v>12</v>
      </c>
      <c r="C178" s="98"/>
      <c r="D178" s="98"/>
      <c r="E178" s="87">
        <f t="shared" ref="E178:T178" si="61">SUM(E8:E173)</f>
        <v>21397462.999999736</v>
      </c>
      <c r="F178" s="87">
        <f t="shared" si="61"/>
        <v>277425.39999999997</v>
      </c>
      <c r="G178" s="87">
        <f t="shared" si="61"/>
        <v>17214070.079999991</v>
      </c>
      <c r="H178" s="87">
        <f t="shared" si="61"/>
        <v>38888958.479999699</v>
      </c>
      <c r="I178" s="87">
        <f t="shared" si="61"/>
        <v>23625021.339999642</v>
      </c>
      <c r="J178" s="87">
        <f t="shared" si="61"/>
        <v>331508.89999999997</v>
      </c>
      <c r="K178" s="87">
        <f t="shared" si="61"/>
        <v>19858833.829999976</v>
      </c>
      <c r="L178" s="87">
        <f t="shared" si="61"/>
        <v>43815364.069999605</v>
      </c>
      <c r="M178" s="87">
        <f t="shared" si="61"/>
        <v>25807581.279999383</v>
      </c>
      <c r="N178" s="87">
        <f t="shared" si="61"/>
        <v>336935.4</v>
      </c>
      <c r="O178" s="87">
        <f t="shared" si="61"/>
        <v>21036222.929999974</v>
      </c>
      <c r="P178" s="87">
        <f t="shared" si="61"/>
        <v>47180739.609999351</v>
      </c>
      <c r="Q178" s="87">
        <f t="shared" si="61"/>
        <v>70830065.619998753</v>
      </c>
      <c r="R178" s="87">
        <f t="shared" si="61"/>
        <v>945869.7</v>
      </c>
      <c r="S178" s="87">
        <f t="shared" si="61"/>
        <v>58109126.839999937</v>
      </c>
      <c r="T178" s="87">
        <f t="shared" si="61"/>
        <v>129885062.15999866</v>
      </c>
      <c r="U178" s="87">
        <f>SUM(U8:U177)</f>
        <v>25674158.769999959</v>
      </c>
      <c r="V178" s="87">
        <f t="shared" ref="V178:X178" si="62">SUM(V8:V177)</f>
        <v>335562.29999999993</v>
      </c>
      <c r="W178" s="87">
        <f t="shared" si="62"/>
        <v>21232732.020000003</v>
      </c>
      <c r="X178" s="87">
        <f t="shared" si="62"/>
        <v>47242453.089999944</v>
      </c>
      <c r="Y178" s="87">
        <f>SUM(Y8:Y177)</f>
        <v>26630898.319999874</v>
      </c>
      <c r="Z178" s="87">
        <f t="shared" ref="Z178:AB178" si="63">SUM(Z8:Z177)</f>
        <v>325171.8</v>
      </c>
      <c r="AA178" s="87">
        <f t="shared" si="63"/>
        <v>22322053.599999998</v>
      </c>
      <c r="AB178" s="87">
        <f t="shared" si="63"/>
        <v>49278123.719999872</v>
      </c>
      <c r="AC178" s="87">
        <f>SUM(AC8:AC177)</f>
        <v>25994316.309999991</v>
      </c>
      <c r="AD178" s="87">
        <f t="shared" ref="AD178:AF178" si="64">SUM(AD8:AD177)</f>
        <v>328721.3</v>
      </c>
      <c r="AE178" s="87">
        <f t="shared" si="64"/>
        <v>21846284.329999994</v>
      </c>
      <c r="AF178" s="87">
        <f t="shared" si="64"/>
        <v>48169321.940000005</v>
      </c>
      <c r="AG178" s="87">
        <f>SUM(AG8:AG177)</f>
        <v>78299373.399999797</v>
      </c>
      <c r="AH178" s="87">
        <f t="shared" ref="AH178:AJ178" si="65">SUM(AH8:AH177)</f>
        <v>989455.40000000014</v>
      </c>
      <c r="AI178" s="87">
        <f t="shared" si="65"/>
        <v>65401069.949999988</v>
      </c>
      <c r="AJ178" s="87">
        <f t="shared" si="65"/>
        <v>144689898.74999973</v>
      </c>
      <c r="AK178" s="87">
        <f>SUM(AK8:AK177)</f>
        <v>149129439.01999858</v>
      </c>
      <c r="AL178" s="87">
        <f t="shared" ref="AL178:AN178" si="66">SUM(AL8:AL177)</f>
        <v>1935325.1</v>
      </c>
      <c r="AM178" s="87">
        <f t="shared" si="66"/>
        <v>123510196.7899999</v>
      </c>
      <c r="AN178" s="87">
        <f t="shared" si="66"/>
        <v>274574960.9099986</v>
      </c>
      <c r="AO178" s="87">
        <f>SUM(AO8:AO177)</f>
        <v>24710687.970000017</v>
      </c>
      <c r="AP178" s="87">
        <f t="shared" ref="AP178:AR178" si="67">SUM(AP8:AP177)</f>
        <v>332151.99999999994</v>
      </c>
      <c r="AQ178" s="87">
        <f t="shared" si="67"/>
        <v>21689007.84</v>
      </c>
      <c r="AR178" s="87">
        <f t="shared" si="67"/>
        <v>46731847.810000017</v>
      </c>
      <c r="AS178" s="87">
        <v>22738481.189999994</v>
      </c>
      <c r="AT178" s="87">
        <v>281475.09999999986</v>
      </c>
      <c r="AU178" s="87">
        <v>20090598.719999999</v>
      </c>
      <c r="AV178" s="87">
        <f t="shared" ref="AV178" si="68">SUM(AV8:AV177)</f>
        <v>43110555.010000013</v>
      </c>
      <c r="AW178" s="87">
        <f>SUM(AW8:AW177)</f>
        <v>25607910.48999976</v>
      </c>
      <c r="AX178" s="87">
        <f t="shared" ref="AX178:AZ178" si="69">SUM(AX8:AX177)</f>
        <v>290392.29999999993</v>
      </c>
      <c r="AY178" s="87">
        <f t="shared" si="69"/>
        <v>22125566.119999994</v>
      </c>
      <c r="AZ178" s="87">
        <f t="shared" si="69"/>
        <v>48023868.909999773</v>
      </c>
      <c r="BA178" s="87">
        <f>SUM(BA8:BA177)</f>
        <v>73057079.649999753</v>
      </c>
      <c r="BB178" s="87">
        <f t="shared" ref="BB178:BD178" si="70">SUM(BB8:BB177)</f>
        <v>904019.40000000014</v>
      </c>
      <c r="BC178" s="87">
        <f t="shared" si="70"/>
        <v>63905172.680000015</v>
      </c>
      <c r="BD178" s="87">
        <f t="shared" si="70"/>
        <v>137866271.72999966</v>
      </c>
      <c r="BE178" s="87">
        <f>SUM(BE8:BE177)</f>
        <v>22602777.019999996</v>
      </c>
      <c r="BF178" s="87">
        <f t="shared" ref="BF178:BH178" si="71">SUM(BF8:BF177)</f>
        <v>461082.02330409031</v>
      </c>
      <c r="BG178" s="87">
        <f t="shared" si="71"/>
        <v>17366061.326182801</v>
      </c>
      <c r="BH178" s="87">
        <f t="shared" si="71"/>
        <v>40429920.369486898</v>
      </c>
      <c r="BI178" s="87">
        <f>SUM(BI8:BI177)</f>
        <v>23826905.630000003</v>
      </c>
      <c r="BJ178" s="87">
        <f t="shared" ref="BJ178:BL178" si="72">SUM(BJ8:BJ177)</f>
        <v>492821.62000000011</v>
      </c>
      <c r="BK178" s="87">
        <f t="shared" si="72"/>
        <v>18488567.940000001</v>
      </c>
      <c r="BL178" s="87">
        <f t="shared" si="72"/>
        <v>42808295.189999998</v>
      </c>
      <c r="BR178" s="88"/>
    </row>
  </sheetData>
  <mergeCells count="20">
    <mergeCell ref="BI6:BL6"/>
    <mergeCell ref="B178:D178"/>
    <mergeCell ref="AK6:AN6"/>
    <mergeCell ref="AO6:AR6"/>
    <mergeCell ref="AS6:AV6"/>
    <mergeCell ref="AW6:AZ6"/>
    <mergeCell ref="BA6:BD6"/>
    <mergeCell ref="BE6:BH6"/>
    <mergeCell ref="M6:P6"/>
    <mergeCell ref="Q6:T6"/>
    <mergeCell ref="U6:X6"/>
    <mergeCell ref="Y6:AB6"/>
    <mergeCell ref="AC6:AF6"/>
    <mergeCell ref="AG6:AJ6"/>
    <mergeCell ref="I6:L6"/>
    <mergeCell ref="A6:A7"/>
    <mergeCell ref="B6:B7"/>
    <mergeCell ref="C6:C7"/>
    <mergeCell ref="D6:D7"/>
    <mergeCell ref="E6:H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PARACLINIC</vt:lpstr>
      <vt:lpstr>PARACLINIC!Print_Area</vt:lpstr>
      <vt:lpstr>PARACLINIC!Print_Titles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cp:lastPrinted>2025-10-31T13:00:52Z</cp:lastPrinted>
  <dcterms:created xsi:type="dcterms:W3CDTF">2025-10-31T12:55:05Z</dcterms:created>
  <dcterms:modified xsi:type="dcterms:W3CDTF">2025-10-31T13:02:14Z</dcterms:modified>
</cp:coreProperties>
</file>